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10035"/>
  </bookViews>
  <sheets>
    <sheet name="Đất ở" sheetId="1" r:id="rId1"/>
    <sheet name="đất nông nghiệp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737" i="1" l="1"/>
  <c r="H10" i="1"/>
  <c r="H11" i="1"/>
  <c r="M11" i="1" s="1"/>
  <c r="H12" i="1"/>
  <c r="H13" i="1"/>
  <c r="M13" i="1" s="1"/>
  <c r="H14" i="1"/>
  <c r="H15" i="1"/>
  <c r="M15" i="1" s="1"/>
  <c r="H16" i="1"/>
  <c r="H17" i="1"/>
  <c r="M17" i="1" s="1"/>
  <c r="H18" i="1"/>
  <c r="H19" i="1"/>
  <c r="M19" i="1" s="1"/>
  <c r="H20" i="1"/>
  <c r="H21" i="1"/>
  <c r="M21" i="1" s="1"/>
  <c r="H22" i="1"/>
  <c r="H23" i="1"/>
  <c r="M23" i="1" s="1"/>
  <c r="H24" i="1"/>
  <c r="H25" i="1"/>
  <c r="M25" i="1" s="1"/>
  <c r="H26" i="1"/>
  <c r="H27" i="1"/>
  <c r="M27" i="1" s="1"/>
  <c r="H28" i="1"/>
  <c r="H29" i="1"/>
  <c r="M29" i="1" s="1"/>
  <c r="H30" i="1"/>
  <c r="H31" i="1"/>
  <c r="M31" i="1" s="1"/>
  <c r="H32" i="1"/>
  <c r="H33" i="1"/>
  <c r="M33" i="1" s="1"/>
  <c r="H34" i="1"/>
  <c r="H35" i="1"/>
  <c r="M35" i="1" s="1"/>
  <c r="H36" i="1"/>
  <c r="H37" i="1"/>
  <c r="M37" i="1" s="1"/>
  <c r="H38" i="1"/>
  <c r="H39" i="1"/>
  <c r="M39" i="1" s="1"/>
  <c r="H40" i="1"/>
  <c r="H41" i="1"/>
  <c r="M41" i="1" s="1"/>
  <c r="H42" i="1"/>
  <c r="H43" i="1"/>
  <c r="M43" i="1" s="1"/>
  <c r="H44" i="1"/>
  <c r="H45" i="1"/>
  <c r="M45" i="1" s="1"/>
  <c r="H46" i="1"/>
  <c r="H47" i="1"/>
  <c r="M47" i="1" s="1"/>
  <c r="H48" i="1"/>
  <c r="H49" i="1"/>
  <c r="M49" i="1" s="1"/>
  <c r="H50" i="1"/>
  <c r="H51" i="1"/>
  <c r="M51" i="1" s="1"/>
  <c r="H52" i="1"/>
  <c r="H53" i="1"/>
  <c r="M53" i="1" s="1"/>
  <c r="H54" i="1"/>
  <c r="H55" i="1"/>
  <c r="M55" i="1" s="1"/>
  <c r="H56" i="1"/>
  <c r="H57" i="1"/>
  <c r="M57" i="1" s="1"/>
  <c r="H58" i="1"/>
  <c r="H59" i="1"/>
  <c r="M59" i="1" s="1"/>
  <c r="H60" i="1"/>
  <c r="H61" i="1"/>
  <c r="M61" i="1" s="1"/>
  <c r="H62" i="1"/>
  <c r="H63" i="1"/>
  <c r="M63" i="1" s="1"/>
  <c r="H64" i="1"/>
  <c r="H65" i="1"/>
  <c r="M65" i="1" s="1"/>
  <c r="H66" i="1"/>
  <c r="H67" i="1"/>
  <c r="M67" i="1" s="1"/>
  <c r="H68" i="1"/>
  <c r="H69" i="1"/>
  <c r="M69" i="1" s="1"/>
  <c r="H70" i="1"/>
  <c r="H71" i="1"/>
  <c r="M71" i="1" s="1"/>
  <c r="H72" i="1"/>
  <c r="H73" i="1"/>
  <c r="M73" i="1" s="1"/>
  <c r="H74" i="1"/>
  <c r="H75" i="1"/>
  <c r="M75" i="1" s="1"/>
  <c r="H76" i="1"/>
  <c r="H77" i="1"/>
  <c r="M77" i="1" s="1"/>
  <c r="H78" i="1"/>
  <c r="H79" i="1"/>
  <c r="M79" i="1" s="1"/>
  <c r="H80" i="1"/>
  <c r="H81" i="1"/>
  <c r="M81" i="1" s="1"/>
  <c r="H82" i="1"/>
  <c r="H83" i="1"/>
  <c r="M83" i="1" s="1"/>
  <c r="H84" i="1"/>
  <c r="H85" i="1"/>
  <c r="M85" i="1" s="1"/>
  <c r="H86" i="1"/>
  <c r="H87" i="1"/>
  <c r="M87" i="1" s="1"/>
  <c r="H88" i="1"/>
  <c r="H89" i="1"/>
  <c r="M89" i="1" s="1"/>
  <c r="H90" i="1"/>
  <c r="H91" i="1"/>
  <c r="M91" i="1" s="1"/>
  <c r="H92" i="1"/>
  <c r="H93" i="1"/>
  <c r="M93" i="1" s="1"/>
  <c r="H94" i="1"/>
  <c r="H95" i="1"/>
  <c r="M95" i="1" s="1"/>
  <c r="H96" i="1"/>
  <c r="H97" i="1"/>
  <c r="M97" i="1" s="1"/>
  <c r="H98" i="1"/>
  <c r="H99" i="1"/>
  <c r="M99" i="1" s="1"/>
  <c r="H100" i="1"/>
  <c r="H101" i="1"/>
  <c r="M101" i="1" s="1"/>
  <c r="H102" i="1"/>
  <c r="H103" i="1"/>
  <c r="M103" i="1" s="1"/>
  <c r="H104" i="1"/>
  <c r="H105" i="1"/>
  <c r="M105" i="1" s="1"/>
  <c r="H106" i="1"/>
  <c r="H107" i="1"/>
  <c r="M107" i="1" s="1"/>
  <c r="H108" i="1"/>
  <c r="H109" i="1"/>
  <c r="M109" i="1" s="1"/>
  <c r="H110" i="1"/>
  <c r="H111" i="1"/>
  <c r="M111" i="1" s="1"/>
  <c r="H112" i="1"/>
  <c r="H113" i="1"/>
  <c r="M113" i="1" s="1"/>
  <c r="H114" i="1"/>
  <c r="H115" i="1"/>
  <c r="M115" i="1" s="1"/>
  <c r="H116" i="1"/>
  <c r="H117" i="1"/>
  <c r="M117" i="1" s="1"/>
  <c r="H118" i="1"/>
  <c r="H119" i="1"/>
  <c r="M119" i="1" s="1"/>
  <c r="H120" i="1"/>
  <c r="H121" i="1"/>
  <c r="M121" i="1" s="1"/>
  <c r="H122" i="1"/>
  <c r="H123" i="1"/>
  <c r="M123" i="1" s="1"/>
  <c r="H124" i="1"/>
  <c r="H125" i="1"/>
  <c r="M125" i="1" s="1"/>
  <c r="H126" i="1"/>
  <c r="H127" i="1"/>
  <c r="M127" i="1" s="1"/>
  <c r="H128" i="1"/>
  <c r="H129" i="1"/>
  <c r="M129" i="1" s="1"/>
  <c r="H130" i="1"/>
  <c r="H131" i="1"/>
  <c r="M131" i="1" s="1"/>
  <c r="H132" i="1"/>
  <c r="H133" i="1"/>
  <c r="M133" i="1" s="1"/>
  <c r="H134" i="1"/>
  <c r="H135" i="1"/>
  <c r="M135" i="1" s="1"/>
  <c r="H136" i="1"/>
  <c r="H137" i="1"/>
  <c r="M137" i="1" s="1"/>
  <c r="H138" i="1"/>
  <c r="H139" i="1"/>
  <c r="M139" i="1" s="1"/>
  <c r="H140" i="1"/>
  <c r="H141" i="1"/>
  <c r="M141" i="1" s="1"/>
  <c r="H142" i="1"/>
  <c r="H143" i="1"/>
  <c r="M143" i="1" s="1"/>
  <c r="H144" i="1"/>
  <c r="H145" i="1"/>
  <c r="M145" i="1" s="1"/>
  <c r="H146" i="1"/>
  <c r="H147" i="1"/>
  <c r="M147" i="1" s="1"/>
  <c r="H148" i="1"/>
  <c r="H149" i="1"/>
  <c r="M149" i="1" s="1"/>
  <c r="H150" i="1"/>
  <c r="H151" i="1"/>
  <c r="M151" i="1" s="1"/>
  <c r="H152" i="1"/>
  <c r="H153" i="1"/>
  <c r="M153" i="1" s="1"/>
  <c r="H154" i="1"/>
  <c r="H155" i="1"/>
  <c r="M155" i="1" s="1"/>
  <c r="H156" i="1"/>
  <c r="H157" i="1"/>
  <c r="M157" i="1" s="1"/>
  <c r="H158" i="1"/>
  <c r="H159" i="1"/>
  <c r="M159" i="1" s="1"/>
  <c r="H160" i="1"/>
  <c r="H161" i="1"/>
  <c r="M161" i="1" s="1"/>
  <c r="H162" i="1"/>
  <c r="H163" i="1"/>
  <c r="M163" i="1" s="1"/>
  <c r="H164" i="1"/>
  <c r="H165" i="1"/>
  <c r="M165" i="1" s="1"/>
  <c r="H166" i="1"/>
  <c r="H167" i="1"/>
  <c r="M167" i="1" s="1"/>
  <c r="H168" i="1"/>
  <c r="H169" i="1"/>
  <c r="M169" i="1" s="1"/>
  <c r="H170" i="1"/>
  <c r="H171" i="1"/>
  <c r="M171" i="1" s="1"/>
  <c r="H172" i="1"/>
  <c r="H173" i="1"/>
  <c r="M173" i="1" s="1"/>
  <c r="H174" i="1"/>
  <c r="H175" i="1"/>
  <c r="M175" i="1" s="1"/>
  <c r="H176" i="1"/>
  <c r="H177" i="1"/>
  <c r="M177" i="1" s="1"/>
  <c r="H178" i="1"/>
  <c r="H179" i="1"/>
  <c r="M179" i="1" s="1"/>
  <c r="H180" i="1"/>
  <c r="H181" i="1"/>
  <c r="M181" i="1" s="1"/>
  <c r="H182" i="1"/>
  <c r="H183" i="1"/>
  <c r="M183" i="1" s="1"/>
  <c r="H184" i="1"/>
  <c r="H185" i="1"/>
  <c r="M185" i="1" s="1"/>
  <c r="H186" i="1"/>
  <c r="H187" i="1"/>
  <c r="M187" i="1" s="1"/>
  <c r="H188" i="1"/>
  <c r="H189" i="1"/>
  <c r="M189" i="1" s="1"/>
  <c r="H190" i="1"/>
  <c r="H191" i="1"/>
  <c r="M191" i="1" s="1"/>
  <c r="H192" i="1"/>
  <c r="H193" i="1"/>
  <c r="M193" i="1" s="1"/>
  <c r="H194" i="1"/>
  <c r="H195" i="1"/>
  <c r="M195" i="1" s="1"/>
  <c r="H196" i="1"/>
  <c r="H197" i="1"/>
  <c r="M197" i="1" s="1"/>
  <c r="H198" i="1"/>
  <c r="H199" i="1"/>
  <c r="M199" i="1" s="1"/>
  <c r="H200" i="1"/>
  <c r="H201" i="1"/>
  <c r="M201" i="1" s="1"/>
  <c r="H202" i="1"/>
  <c r="H203" i="1"/>
  <c r="M203" i="1" s="1"/>
  <c r="H204" i="1"/>
  <c r="H205" i="1"/>
  <c r="M205" i="1" s="1"/>
  <c r="H206" i="1"/>
  <c r="H207" i="1"/>
  <c r="M207" i="1" s="1"/>
  <c r="H208" i="1"/>
  <c r="H209" i="1"/>
  <c r="M209" i="1" s="1"/>
  <c r="H210" i="1"/>
  <c r="H211" i="1"/>
  <c r="M211" i="1" s="1"/>
  <c r="H212" i="1"/>
  <c r="H213" i="1"/>
  <c r="M213" i="1" s="1"/>
  <c r="H214" i="1"/>
  <c r="H215" i="1"/>
  <c r="M215" i="1" s="1"/>
  <c r="H216" i="1"/>
  <c r="H217" i="1"/>
  <c r="M217" i="1" s="1"/>
  <c r="H218" i="1"/>
  <c r="H219" i="1"/>
  <c r="M219" i="1" s="1"/>
  <c r="H220" i="1"/>
  <c r="H221" i="1"/>
  <c r="M221" i="1" s="1"/>
  <c r="H222" i="1"/>
  <c r="H223" i="1"/>
  <c r="M223" i="1" s="1"/>
  <c r="H224" i="1"/>
  <c r="H225" i="1"/>
  <c r="M225" i="1" s="1"/>
  <c r="H226" i="1"/>
  <c r="H227" i="1"/>
  <c r="M227" i="1" s="1"/>
  <c r="H228" i="1"/>
  <c r="H229" i="1"/>
  <c r="M229" i="1" s="1"/>
  <c r="H230" i="1"/>
  <c r="H231" i="1"/>
  <c r="M231" i="1" s="1"/>
  <c r="H232" i="1"/>
  <c r="H233" i="1"/>
  <c r="M233" i="1" s="1"/>
  <c r="H234" i="1"/>
  <c r="H235" i="1"/>
  <c r="M235" i="1" s="1"/>
  <c r="H236" i="1"/>
  <c r="H237" i="1"/>
  <c r="M237" i="1" s="1"/>
  <c r="H238" i="1"/>
  <c r="H239" i="1"/>
  <c r="M239" i="1" s="1"/>
  <c r="H240" i="1"/>
  <c r="H241" i="1"/>
  <c r="M241" i="1" s="1"/>
  <c r="H242" i="1"/>
  <c r="H243" i="1"/>
  <c r="M243" i="1" s="1"/>
  <c r="H244" i="1"/>
  <c r="H245" i="1"/>
  <c r="M245" i="1" s="1"/>
  <c r="H246" i="1"/>
  <c r="H247" i="1"/>
  <c r="M247" i="1" s="1"/>
  <c r="H248" i="1"/>
  <c r="H249" i="1"/>
  <c r="M249" i="1" s="1"/>
  <c r="H250" i="1"/>
  <c r="H251" i="1"/>
  <c r="M251" i="1" s="1"/>
  <c r="H252" i="1"/>
  <c r="H253" i="1"/>
  <c r="M253" i="1" s="1"/>
  <c r="H254" i="1"/>
  <c r="H255" i="1"/>
  <c r="M255" i="1" s="1"/>
  <c r="H256" i="1"/>
  <c r="H257" i="1"/>
  <c r="M257" i="1" s="1"/>
  <c r="H258" i="1"/>
  <c r="H259" i="1"/>
  <c r="M259" i="1" s="1"/>
  <c r="H260" i="1"/>
  <c r="H261" i="1"/>
  <c r="M261" i="1" s="1"/>
  <c r="H262" i="1"/>
  <c r="H263" i="1"/>
  <c r="M263" i="1" s="1"/>
  <c r="H264" i="1"/>
  <c r="H265" i="1"/>
  <c r="M265" i="1" s="1"/>
  <c r="H266" i="1"/>
  <c r="H267" i="1"/>
  <c r="M267" i="1" s="1"/>
  <c r="H268" i="1"/>
  <c r="H269" i="1"/>
  <c r="M269" i="1" s="1"/>
  <c r="H270" i="1"/>
  <c r="H271" i="1"/>
  <c r="M271" i="1" s="1"/>
  <c r="H272" i="1"/>
  <c r="H273" i="1"/>
  <c r="M273" i="1" s="1"/>
  <c r="H274" i="1"/>
  <c r="H275" i="1"/>
  <c r="M275" i="1" s="1"/>
  <c r="H276" i="1"/>
  <c r="H277" i="1"/>
  <c r="M277" i="1" s="1"/>
  <c r="H278" i="1"/>
  <c r="H279" i="1"/>
  <c r="M279" i="1" s="1"/>
  <c r="H280" i="1"/>
  <c r="H281" i="1"/>
  <c r="M281" i="1" s="1"/>
  <c r="H282" i="1"/>
  <c r="H283" i="1"/>
  <c r="M283" i="1" s="1"/>
  <c r="H284" i="1"/>
  <c r="H285" i="1"/>
  <c r="M285" i="1" s="1"/>
  <c r="H286" i="1"/>
  <c r="H287" i="1"/>
  <c r="M287" i="1" s="1"/>
  <c r="H288" i="1"/>
  <c r="H289" i="1"/>
  <c r="M289" i="1" s="1"/>
  <c r="H290" i="1"/>
  <c r="H291" i="1"/>
  <c r="M291" i="1" s="1"/>
  <c r="H292" i="1"/>
  <c r="H293" i="1"/>
  <c r="M293" i="1" s="1"/>
  <c r="H294" i="1"/>
  <c r="H295" i="1"/>
  <c r="M295" i="1" s="1"/>
  <c r="H296" i="1"/>
  <c r="H297" i="1"/>
  <c r="M297" i="1" s="1"/>
  <c r="H298" i="1"/>
  <c r="H299" i="1"/>
  <c r="M299" i="1" s="1"/>
  <c r="H300" i="1"/>
  <c r="H301" i="1"/>
  <c r="M301" i="1" s="1"/>
  <c r="H302" i="1"/>
  <c r="H303" i="1"/>
  <c r="M303" i="1" s="1"/>
  <c r="H304" i="1"/>
  <c r="H305" i="1"/>
  <c r="M305" i="1" s="1"/>
  <c r="H306" i="1"/>
  <c r="H307" i="1"/>
  <c r="M307" i="1" s="1"/>
  <c r="H308" i="1"/>
  <c r="H309" i="1"/>
  <c r="M309" i="1" s="1"/>
  <c r="H310" i="1"/>
  <c r="H311" i="1"/>
  <c r="M311" i="1" s="1"/>
  <c r="H312" i="1"/>
  <c r="H313" i="1"/>
  <c r="M313" i="1" s="1"/>
  <c r="H314" i="1"/>
  <c r="H315" i="1"/>
  <c r="M315" i="1" s="1"/>
  <c r="H316" i="1"/>
  <c r="H317" i="1"/>
  <c r="M317" i="1" s="1"/>
  <c r="H318" i="1"/>
  <c r="H319" i="1"/>
  <c r="M319" i="1" s="1"/>
  <c r="H320" i="1"/>
  <c r="H321" i="1"/>
  <c r="M321" i="1" s="1"/>
  <c r="H322" i="1"/>
  <c r="H323" i="1"/>
  <c r="M323" i="1" s="1"/>
  <c r="H324" i="1"/>
  <c r="H325" i="1"/>
  <c r="M325" i="1" s="1"/>
  <c r="H326" i="1"/>
  <c r="H327" i="1"/>
  <c r="M327" i="1" s="1"/>
  <c r="H328" i="1"/>
  <c r="H329" i="1"/>
  <c r="M329" i="1" s="1"/>
  <c r="H330" i="1"/>
  <c r="H331" i="1"/>
  <c r="M331" i="1" s="1"/>
  <c r="H332" i="1"/>
  <c r="H333" i="1"/>
  <c r="M333" i="1" s="1"/>
  <c r="H334" i="1"/>
  <c r="H335" i="1"/>
  <c r="M335" i="1" s="1"/>
  <c r="H336" i="1"/>
  <c r="H337" i="1"/>
  <c r="M337" i="1" s="1"/>
  <c r="H338" i="1"/>
  <c r="H339" i="1"/>
  <c r="M339" i="1" s="1"/>
  <c r="H340" i="1"/>
  <c r="H341" i="1"/>
  <c r="M341" i="1" s="1"/>
  <c r="H342" i="1"/>
  <c r="H343" i="1"/>
  <c r="M343" i="1" s="1"/>
  <c r="H344" i="1"/>
  <c r="H345" i="1"/>
  <c r="M345" i="1" s="1"/>
  <c r="H9" i="1"/>
  <c r="M9" i="1" s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88" i="1"/>
  <c r="M90" i="1"/>
  <c r="M92" i="1"/>
  <c r="M94" i="1"/>
  <c r="M96" i="1"/>
  <c r="M98" i="1"/>
  <c r="M100" i="1"/>
  <c r="M102" i="1"/>
  <c r="M104" i="1"/>
  <c r="M106" i="1"/>
  <c r="M108" i="1"/>
  <c r="M110" i="1"/>
  <c r="M112" i="1"/>
  <c r="M114" i="1"/>
  <c r="M116" i="1"/>
  <c r="M118" i="1"/>
  <c r="M120" i="1"/>
  <c r="M122" i="1"/>
  <c r="M124" i="1"/>
  <c r="M126" i="1"/>
  <c r="M128" i="1"/>
  <c r="M130" i="1"/>
  <c r="M132" i="1"/>
  <c r="M134" i="1"/>
  <c r="M136" i="1"/>
  <c r="M138" i="1"/>
  <c r="M140" i="1"/>
  <c r="M142" i="1"/>
  <c r="M144" i="1"/>
  <c r="M146" i="1"/>
  <c r="M148" i="1"/>
  <c r="M150" i="1"/>
  <c r="M152" i="1"/>
  <c r="M154" i="1"/>
  <c r="M156" i="1"/>
  <c r="M158" i="1"/>
  <c r="M160" i="1"/>
  <c r="M162" i="1"/>
  <c r="M164" i="1"/>
  <c r="M166" i="1"/>
  <c r="M168" i="1"/>
  <c r="M170" i="1"/>
  <c r="M172" i="1"/>
  <c r="M174" i="1"/>
  <c r="M176" i="1"/>
  <c r="M178" i="1"/>
  <c r="M180" i="1"/>
  <c r="M182" i="1"/>
  <c r="M184" i="1"/>
  <c r="M186" i="1"/>
  <c r="M188" i="1"/>
  <c r="M190" i="1"/>
  <c r="M192" i="1"/>
  <c r="M194" i="1"/>
  <c r="M196" i="1"/>
  <c r="M198" i="1"/>
  <c r="M200" i="1"/>
  <c r="M202" i="1"/>
  <c r="M204" i="1"/>
  <c r="M206" i="1"/>
  <c r="M208" i="1"/>
  <c r="M210" i="1"/>
  <c r="M212" i="1"/>
  <c r="M214" i="1"/>
  <c r="M216" i="1"/>
  <c r="M218" i="1"/>
  <c r="M220" i="1"/>
  <c r="M222" i="1"/>
  <c r="M224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88" i="1"/>
  <c r="M290" i="1"/>
  <c r="M292" i="1"/>
  <c r="M294" i="1"/>
  <c r="M296" i="1"/>
  <c r="M298" i="1"/>
  <c r="M300" i="1"/>
  <c r="M302" i="1"/>
  <c r="M304" i="1"/>
  <c r="M306" i="1"/>
  <c r="M308" i="1"/>
  <c r="M310" i="1"/>
  <c r="M312" i="1"/>
  <c r="M314" i="1"/>
  <c r="M316" i="1"/>
  <c r="M318" i="1"/>
  <c r="M320" i="1"/>
  <c r="M322" i="1"/>
  <c r="M324" i="1"/>
  <c r="M326" i="1"/>
  <c r="M328" i="1"/>
  <c r="M330" i="1"/>
  <c r="M332" i="1"/>
  <c r="M334" i="1"/>
  <c r="M336" i="1"/>
  <c r="M338" i="1"/>
  <c r="M340" i="1"/>
  <c r="M342" i="1"/>
  <c r="M344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S11" i="2" l="1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T37" i="2"/>
  <c r="U37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92" i="2"/>
  <c r="T92" i="2"/>
  <c r="U92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38" i="2"/>
  <c r="T138" i="2"/>
  <c r="U138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7" i="2"/>
  <c r="T157" i="2"/>
  <c r="U157" i="2"/>
  <c r="S158" i="2"/>
  <c r="T158" i="2"/>
  <c r="U158" i="2"/>
  <c r="S159" i="2"/>
  <c r="T159" i="2"/>
  <c r="U159" i="2"/>
  <c r="S160" i="2"/>
  <c r="T160" i="2"/>
  <c r="U160" i="2"/>
  <c r="S168" i="2"/>
  <c r="T168" i="2"/>
  <c r="U168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202" i="2"/>
  <c r="T202" i="2"/>
  <c r="U202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S214" i="2"/>
  <c r="T214" i="2"/>
  <c r="U214" i="2"/>
  <c r="S215" i="2"/>
  <c r="T215" i="2"/>
  <c r="U215" i="2"/>
  <c r="S216" i="2"/>
  <c r="T216" i="2"/>
  <c r="U216" i="2"/>
  <c r="S217" i="2"/>
  <c r="T217" i="2"/>
  <c r="U217" i="2"/>
  <c r="S218" i="2"/>
  <c r="T218" i="2"/>
  <c r="U218" i="2"/>
  <c r="S219" i="2"/>
  <c r="T219" i="2"/>
  <c r="U219" i="2"/>
  <c r="S220" i="2"/>
  <c r="T220" i="2"/>
  <c r="U220" i="2"/>
  <c r="S221" i="2"/>
  <c r="T221" i="2"/>
  <c r="U221" i="2"/>
  <c r="S222" i="2"/>
  <c r="T222" i="2"/>
  <c r="U222" i="2"/>
  <c r="S224" i="2"/>
  <c r="T224" i="2"/>
  <c r="U224" i="2"/>
  <c r="S225" i="2"/>
  <c r="T225" i="2"/>
  <c r="U225" i="2"/>
  <c r="S226" i="2"/>
  <c r="T226" i="2"/>
  <c r="U226" i="2"/>
  <c r="S227" i="2"/>
  <c r="T227" i="2"/>
  <c r="U227" i="2"/>
  <c r="S228" i="2"/>
  <c r="T228" i="2"/>
  <c r="U228" i="2"/>
  <c r="S229" i="2"/>
  <c r="T229" i="2"/>
  <c r="U229" i="2"/>
  <c r="S230" i="2"/>
  <c r="T230" i="2"/>
  <c r="U230" i="2"/>
  <c r="S231" i="2"/>
  <c r="T231" i="2"/>
  <c r="U231" i="2"/>
  <c r="S232" i="2"/>
  <c r="T232" i="2"/>
  <c r="U232" i="2"/>
  <c r="S233" i="2"/>
  <c r="T233" i="2"/>
  <c r="U233" i="2"/>
  <c r="S244" i="2"/>
  <c r="T244" i="2"/>
  <c r="U244" i="2"/>
  <c r="S246" i="2"/>
  <c r="T246" i="2"/>
  <c r="U246" i="2"/>
  <c r="S247" i="2"/>
  <c r="T247" i="2"/>
  <c r="U247" i="2"/>
  <c r="S248" i="2"/>
  <c r="T248" i="2"/>
  <c r="U248" i="2"/>
  <c r="S249" i="2"/>
  <c r="T249" i="2"/>
  <c r="U249" i="2"/>
  <c r="S250" i="2"/>
  <c r="T250" i="2"/>
  <c r="U250" i="2"/>
  <c r="S251" i="2"/>
  <c r="T251" i="2"/>
  <c r="U251" i="2"/>
  <c r="S252" i="2"/>
  <c r="T252" i="2"/>
  <c r="U252" i="2"/>
  <c r="S253" i="2"/>
  <c r="T253" i="2"/>
  <c r="U253" i="2"/>
  <c r="S255" i="2"/>
  <c r="T255" i="2"/>
  <c r="U255" i="2"/>
  <c r="S256" i="2"/>
  <c r="T256" i="2"/>
  <c r="U256" i="2"/>
  <c r="S257" i="2"/>
  <c r="T257" i="2"/>
  <c r="U257" i="2"/>
  <c r="S258" i="2"/>
  <c r="T258" i="2"/>
  <c r="U258" i="2"/>
  <c r="S259" i="2"/>
  <c r="T259" i="2"/>
  <c r="U259" i="2"/>
  <c r="S260" i="2"/>
  <c r="T260" i="2"/>
  <c r="U260" i="2"/>
  <c r="S261" i="2"/>
  <c r="T261" i="2"/>
  <c r="U261" i="2"/>
  <c r="S262" i="2"/>
  <c r="T262" i="2"/>
  <c r="U262" i="2"/>
  <c r="S264" i="2"/>
  <c r="T264" i="2"/>
  <c r="U264" i="2"/>
  <c r="S265" i="2"/>
  <c r="T265" i="2"/>
  <c r="U265" i="2"/>
  <c r="S266" i="2"/>
  <c r="T266" i="2"/>
  <c r="U266" i="2"/>
  <c r="S267" i="2"/>
  <c r="T267" i="2"/>
  <c r="U267" i="2"/>
  <c r="S268" i="2"/>
  <c r="T268" i="2"/>
  <c r="U268" i="2"/>
  <c r="S269" i="2"/>
  <c r="T269" i="2"/>
  <c r="U269" i="2"/>
  <c r="S270" i="2"/>
  <c r="T270" i="2"/>
  <c r="U270" i="2"/>
  <c r="S271" i="2"/>
  <c r="T271" i="2"/>
  <c r="U271" i="2"/>
  <c r="S272" i="2"/>
  <c r="T272" i="2"/>
  <c r="U272" i="2"/>
  <c r="S274" i="2"/>
  <c r="T274" i="2"/>
  <c r="U274" i="2"/>
  <c r="S276" i="2"/>
  <c r="T276" i="2"/>
  <c r="U276" i="2"/>
  <c r="S277" i="2"/>
  <c r="T277" i="2"/>
  <c r="U277" i="2"/>
  <c r="S278" i="2"/>
  <c r="T278" i="2"/>
  <c r="U278" i="2"/>
  <c r="S279" i="2"/>
  <c r="T279" i="2"/>
  <c r="U279" i="2"/>
  <c r="S280" i="2"/>
  <c r="T280" i="2"/>
  <c r="U280" i="2"/>
  <c r="S281" i="2"/>
  <c r="T281" i="2"/>
  <c r="U281" i="2"/>
  <c r="S282" i="2"/>
  <c r="T282" i="2"/>
  <c r="U282" i="2"/>
  <c r="S283" i="2"/>
  <c r="T283" i="2"/>
  <c r="U283" i="2"/>
  <c r="S284" i="2"/>
  <c r="T284" i="2"/>
  <c r="U284" i="2"/>
  <c r="S285" i="2"/>
  <c r="T285" i="2"/>
  <c r="U285" i="2"/>
  <c r="S286" i="2"/>
  <c r="T286" i="2"/>
  <c r="U286" i="2"/>
  <c r="S287" i="2"/>
  <c r="T287" i="2"/>
  <c r="U287" i="2"/>
  <c r="S289" i="2"/>
  <c r="T289" i="2"/>
  <c r="U289" i="2"/>
  <c r="S290" i="2"/>
  <c r="T290" i="2"/>
  <c r="U290" i="2"/>
  <c r="S291" i="2"/>
  <c r="T291" i="2"/>
  <c r="U291" i="2"/>
  <c r="S292" i="2"/>
  <c r="T292" i="2"/>
  <c r="U292" i="2"/>
  <c r="S293" i="2"/>
  <c r="T293" i="2"/>
  <c r="U293" i="2"/>
  <c r="S294" i="2"/>
  <c r="T294" i="2"/>
  <c r="U294" i="2"/>
  <c r="S295" i="2"/>
  <c r="T295" i="2"/>
  <c r="U295" i="2"/>
  <c r="S296" i="2"/>
  <c r="T296" i="2"/>
  <c r="U296" i="2"/>
  <c r="S297" i="2"/>
  <c r="T297" i="2"/>
  <c r="U297" i="2"/>
  <c r="S298" i="2"/>
  <c r="T298" i="2"/>
  <c r="U298" i="2"/>
  <c r="S299" i="2"/>
  <c r="T299" i="2"/>
  <c r="U299" i="2"/>
  <c r="S300" i="2"/>
  <c r="T300" i="2"/>
  <c r="U300" i="2"/>
  <c r="S302" i="2"/>
  <c r="T302" i="2"/>
  <c r="U302" i="2"/>
  <c r="S303" i="2"/>
  <c r="T303" i="2"/>
  <c r="U303" i="2"/>
  <c r="S304" i="2"/>
  <c r="T304" i="2"/>
  <c r="U304" i="2"/>
  <c r="S305" i="2"/>
  <c r="T305" i="2"/>
  <c r="U305" i="2"/>
  <c r="S306" i="2"/>
  <c r="T306" i="2"/>
  <c r="U306" i="2"/>
  <c r="S307" i="2"/>
  <c r="T307" i="2"/>
  <c r="U307" i="2"/>
  <c r="S308" i="2"/>
  <c r="T308" i="2"/>
  <c r="U308" i="2"/>
  <c r="S309" i="2"/>
  <c r="T309" i="2"/>
  <c r="U309" i="2"/>
  <c r="S310" i="2"/>
  <c r="T310" i="2"/>
  <c r="U310" i="2"/>
  <c r="S311" i="2"/>
  <c r="T311" i="2"/>
  <c r="U311" i="2"/>
  <c r="S312" i="2"/>
  <c r="T312" i="2"/>
  <c r="U312" i="2"/>
  <c r="S313" i="2"/>
  <c r="T313" i="2"/>
  <c r="U313" i="2"/>
  <c r="S314" i="2"/>
  <c r="T314" i="2"/>
  <c r="U314" i="2"/>
  <c r="U9" i="2"/>
  <c r="T9" i="2"/>
  <c r="S9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I38" i="2"/>
  <c r="I39" i="2"/>
  <c r="I40" i="2"/>
  <c r="I41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I81" i="2"/>
  <c r="I82" i="2"/>
  <c r="I83" i="2"/>
  <c r="I84" i="2"/>
  <c r="I85" i="2"/>
  <c r="I86" i="2"/>
  <c r="I87" i="2"/>
  <c r="I88" i="2"/>
  <c r="I89" i="2"/>
  <c r="I90" i="2"/>
  <c r="I92" i="2"/>
  <c r="J92" i="2"/>
  <c r="K92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I128" i="2"/>
  <c r="I129" i="2"/>
  <c r="I130" i="2"/>
  <c r="I131" i="2"/>
  <c r="I132" i="2"/>
  <c r="I133" i="2"/>
  <c r="I134" i="2"/>
  <c r="I135" i="2"/>
  <c r="I136" i="2"/>
  <c r="I138" i="2"/>
  <c r="J138" i="2"/>
  <c r="K138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5" i="2"/>
  <c r="J145" i="2"/>
  <c r="K145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1" i="2"/>
  <c r="J151" i="2"/>
  <c r="K151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6" i="2"/>
  <c r="J156" i="2"/>
  <c r="K156" i="2"/>
  <c r="I157" i="2"/>
  <c r="J157" i="2"/>
  <c r="K157" i="2"/>
  <c r="I158" i="2"/>
  <c r="J158" i="2"/>
  <c r="K158" i="2"/>
  <c r="I159" i="2"/>
  <c r="J159" i="2"/>
  <c r="K159" i="2"/>
  <c r="I160" i="2"/>
  <c r="J160" i="2"/>
  <c r="K160" i="2"/>
  <c r="I161" i="2"/>
  <c r="I162" i="2"/>
  <c r="I163" i="2"/>
  <c r="I164" i="2"/>
  <c r="I165" i="2"/>
  <c r="I166" i="2"/>
  <c r="I168" i="2"/>
  <c r="J168" i="2"/>
  <c r="K168" i="2"/>
  <c r="I170" i="2"/>
  <c r="J170" i="2"/>
  <c r="K170" i="2"/>
  <c r="I171" i="2"/>
  <c r="J171" i="2"/>
  <c r="K171" i="2"/>
  <c r="I172" i="2"/>
  <c r="J172" i="2"/>
  <c r="K172" i="2"/>
  <c r="I173" i="2"/>
  <c r="J173" i="2"/>
  <c r="K173" i="2"/>
  <c r="I174" i="2"/>
  <c r="J174" i="2"/>
  <c r="K174" i="2"/>
  <c r="I175" i="2"/>
  <c r="J175" i="2"/>
  <c r="K175" i="2"/>
  <c r="I176" i="2"/>
  <c r="J176" i="2"/>
  <c r="K176" i="2"/>
  <c r="I178" i="2"/>
  <c r="J178" i="2"/>
  <c r="K178" i="2"/>
  <c r="I179" i="2"/>
  <c r="J179" i="2"/>
  <c r="K179" i="2"/>
  <c r="I180" i="2"/>
  <c r="J180" i="2"/>
  <c r="K180" i="2"/>
  <c r="I181" i="2"/>
  <c r="J181" i="2"/>
  <c r="K181" i="2"/>
  <c r="I182" i="2"/>
  <c r="J182" i="2"/>
  <c r="K182" i="2"/>
  <c r="I183" i="2"/>
  <c r="J183" i="2"/>
  <c r="K183" i="2"/>
  <c r="I184" i="2"/>
  <c r="J184" i="2"/>
  <c r="K184" i="2"/>
  <c r="I186" i="2"/>
  <c r="J186" i="2"/>
  <c r="K186" i="2"/>
  <c r="I187" i="2"/>
  <c r="J187" i="2"/>
  <c r="K187" i="2"/>
  <c r="I188" i="2"/>
  <c r="J188" i="2"/>
  <c r="K188" i="2"/>
  <c r="I189" i="2"/>
  <c r="J189" i="2"/>
  <c r="K189" i="2"/>
  <c r="I190" i="2"/>
  <c r="J190" i="2"/>
  <c r="K190" i="2"/>
  <c r="I191" i="2"/>
  <c r="J191" i="2"/>
  <c r="K191" i="2"/>
  <c r="I192" i="2"/>
  <c r="J192" i="2"/>
  <c r="K192" i="2"/>
  <c r="I193" i="2"/>
  <c r="J193" i="2"/>
  <c r="K193" i="2"/>
  <c r="I194" i="2"/>
  <c r="I195" i="2"/>
  <c r="I196" i="2"/>
  <c r="I197" i="2"/>
  <c r="I198" i="2"/>
  <c r="I199" i="2"/>
  <c r="I200" i="2"/>
  <c r="I202" i="2"/>
  <c r="J202" i="2"/>
  <c r="K202" i="2"/>
  <c r="I204" i="2"/>
  <c r="J204" i="2"/>
  <c r="K204" i="2"/>
  <c r="I205" i="2"/>
  <c r="J205" i="2"/>
  <c r="K205" i="2"/>
  <c r="I206" i="2"/>
  <c r="J206" i="2"/>
  <c r="K206" i="2"/>
  <c r="I207" i="2"/>
  <c r="J207" i="2"/>
  <c r="K207" i="2"/>
  <c r="I208" i="2"/>
  <c r="J208" i="2"/>
  <c r="K208" i="2"/>
  <c r="I209" i="2"/>
  <c r="J209" i="2"/>
  <c r="K209" i="2"/>
  <c r="I210" i="2"/>
  <c r="J210" i="2"/>
  <c r="K210" i="2"/>
  <c r="I211" i="2"/>
  <c r="J211" i="2"/>
  <c r="K211" i="2"/>
  <c r="I212" i="2"/>
  <c r="J212" i="2"/>
  <c r="K212" i="2"/>
  <c r="I214" i="2"/>
  <c r="J214" i="2"/>
  <c r="K214" i="2"/>
  <c r="I215" i="2"/>
  <c r="J215" i="2"/>
  <c r="K215" i="2"/>
  <c r="I216" i="2"/>
  <c r="J216" i="2"/>
  <c r="K216" i="2"/>
  <c r="I217" i="2"/>
  <c r="J217" i="2"/>
  <c r="K217" i="2"/>
  <c r="I218" i="2"/>
  <c r="J218" i="2"/>
  <c r="K218" i="2"/>
  <c r="I219" i="2"/>
  <c r="J219" i="2"/>
  <c r="K219" i="2"/>
  <c r="I220" i="2"/>
  <c r="J220" i="2"/>
  <c r="K220" i="2"/>
  <c r="I221" i="2"/>
  <c r="J221" i="2"/>
  <c r="K221" i="2"/>
  <c r="I222" i="2"/>
  <c r="J222" i="2"/>
  <c r="K222" i="2"/>
  <c r="I224" i="2"/>
  <c r="J224" i="2"/>
  <c r="K224" i="2"/>
  <c r="I225" i="2"/>
  <c r="J225" i="2"/>
  <c r="K225" i="2"/>
  <c r="I226" i="2"/>
  <c r="J226" i="2"/>
  <c r="K226" i="2"/>
  <c r="I227" i="2"/>
  <c r="J227" i="2"/>
  <c r="K227" i="2"/>
  <c r="I228" i="2"/>
  <c r="J228" i="2"/>
  <c r="K228" i="2"/>
  <c r="I229" i="2"/>
  <c r="J229" i="2"/>
  <c r="K229" i="2"/>
  <c r="I230" i="2"/>
  <c r="J230" i="2"/>
  <c r="K230" i="2"/>
  <c r="I231" i="2"/>
  <c r="J231" i="2"/>
  <c r="K231" i="2"/>
  <c r="I232" i="2"/>
  <c r="J232" i="2"/>
  <c r="K232" i="2"/>
  <c r="I233" i="2"/>
  <c r="J233" i="2"/>
  <c r="K233" i="2"/>
  <c r="I234" i="2"/>
  <c r="I235" i="2"/>
  <c r="I236" i="2"/>
  <c r="I237" i="2"/>
  <c r="I238" i="2"/>
  <c r="I239" i="2"/>
  <c r="I240" i="2"/>
  <c r="I241" i="2"/>
  <c r="I242" i="2"/>
  <c r="I244" i="2"/>
  <c r="J244" i="2"/>
  <c r="K244" i="2"/>
  <c r="I246" i="2"/>
  <c r="J246" i="2"/>
  <c r="K246" i="2"/>
  <c r="I247" i="2"/>
  <c r="J247" i="2"/>
  <c r="K247" i="2"/>
  <c r="I248" i="2"/>
  <c r="J248" i="2"/>
  <c r="K248" i="2"/>
  <c r="I249" i="2"/>
  <c r="J249" i="2"/>
  <c r="K249" i="2"/>
  <c r="I250" i="2"/>
  <c r="J250" i="2"/>
  <c r="K250" i="2"/>
  <c r="I251" i="2"/>
  <c r="J251" i="2"/>
  <c r="K251" i="2"/>
  <c r="I252" i="2"/>
  <c r="J252" i="2"/>
  <c r="K252" i="2"/>
  <c r="I253" i="2"/>
  <c r="J253" i="2"/>
  <c r="K253" i="2"/>
  <c r="I255" i="2"/>
  <c r="J255" i="2"/>
  <c r="K255" i="2"/>
  <c r="I256" i="2"/>
  <c r="J256" i="2"/>
  <c r="K256" i="2"/>
  <c r="I257" i="2"/>
  <c r="J257" i="2"/>
  <c r="K257" i="2"/>
  <c r="I258" i="2"/>
  <c r="J258" i="2"/>
  <c r="K258" i="2"/>
  <c r="I259" i="2"/>
  <c r="J259" i="2"/>
  <c r="K259" i="2"/>
  <c r="I260" i="2"/>
  <c r="J260" i="2"/>
  <c r="K260" i="2"/>
  <c r="I261" i="2"/>
  <c r="J261" i="2"/>
  <c r="K261" i="2"/>
  <c r="I262" i="2"/>
  <c r="J262" i="2"/>
  <c r="K262" i="2"/>
  <c r="I264" i="2"/>
  <c r="J264" i="2"/>
  <c r="K264" i="2"/>
  <c r="I265" i="2"/>
  <c r="J265" i="2"/>
  <c r="K265" i="2"/>
  <c r="I266" i="2"/>
  <c r="J266" i="2"/>
  <c r="K266" i="2"/>
  <c r="I267" i="2"/>
  <c r="J267" i="2"/>
  <c r="K267" i="2"/>
  <c r="I268" i="2"/>
  <c r="J268" i="2"/>
  <c r="K268" i="2"/>
  <c r="I269" i="2"/>
  <c r="J269" i="2"/>
  <c r="K269" i="2"/>
  <c r="I270" i="2"/>
  <c r="J270" i="2"/>
  <c r="K270" i="2"/>
  <c r="I271" i="2"/>
  <c r="J271" i="2"/>
  <c r="K271" i="2"/>
  <c r="I272" i="2"/>
  <c r="J272" i="2"/>
  <c r="K272" i="2"/>
  <c r="I274" i="2"/>
  <c r="J274" i="2"/>
  <c r="K274" i="2"/>
  <c r="I276" i="2"/>
  <c r="J276" i="2"/>
  <c r="K276" i="2"/>
  <c r="I277" i="2"/>
  <c r="J277" i="2"/>
  <c r="K277" i="2"/>
  <c r="I278" i="2"/>
  <c r="J278" i="2"/>
  <c r="K278" i="2"/>
  <c r="I279" i="2"/>
  <c r="J279" i="2"/>
  <c r="K279" i="2"/>
  <c r="I280" i="2"/>
  <c r="J280" i="2"/>
  <c r="K280" i="2"/>
  <c r="I281" i="2"/>
  <c r="J281" i="2"/>
  <c r="K281" i="2"/>
  <c r="I282" i="2"/>
  <c r="J282" i="2"/>
  <c r="K282" i="2"/>
  <c r="I283" i="2"/>
  <c r="J283" i="2"/>
  <c r="K283" i="2"/>
  <c r="I284" i="2"/>
  <c r="J284" i="2"/>
  <c r="K284" i="2"/>
  <c r="I285" i="2"/>
  <c r="J285" i="2"/>
  <c r="K285" i="2"/>
  <c r="I286" i="2"/>
  <c r="J286" i="2"/>
  <c r="K286" i="2"/>
  <c r="I287" i="2"/>
  <c r="J287" i="2"/>
  <c r="K287" i="2"/>
  <c r="I289" i="2"/>
  <c r="J289" i="2"/>
  <c r="K289" i="2"/>
  <c r="I290" i="2"/>
  <c r="J290" i="2"/>
  <c r="K290" i="2"/>
  <c r="I291" i="2"/>
  <c r="J291" i="2"/>
  <c r="K291" i="2"/>
  <c r="I292" i="2"/>
  <c r="J292" i="2"/>
  <c r="K292" i="2"/>
  <c r="I293" i="2"/>
  <c r="J293" i="2"/>
  <c r="K293" i="2"/>
  <c r="I294" i="2"/>
  <c r="J294" i="2"/>
  <c r="K294" i="2"/>
  <c r="I295" i="2"/>
  <c r="J295" i="2"/>
  <c r="K295" i="2"/>
  <c r="I296" i="2"/>
  <c r="J296" i="2"/>
  <c r="K296" i="2"/>
  <c r="I297" i="2"/>
  <c r="J297" i="2"/>
  <c r="K297" i="2"/>
  <c r="I298" i="2"/>
  <c r="J298" i="2"/>
  <c r="K298" i="2"/>
  <c r="I299" i="2"/>
  <c r="J299" i="2"/>
  <c r="K299" i="2"/>
  <c r="I300" i="2"/>
  <c r="J300" i="2"/>
  <c r="K300" i="2"/>
  <c r="I302" i="2"/>
  <c r="J302" i="2"/>
  <c r="K302" i="2"/>
  <c r="I303" i="2"/>
  <c r="J303" i="2"/>
  <c r="K303" i="2"/>
  <c r="I304" i="2"/>
  <c r="J304" i="2"/>
  <c r="K304" i="2"/>
  <c r="I305" i="2"/>
  <c r="J305" i="2"/>
  <c r="K305" i="2"/>
  <c r="I306" i="2"/>
  <c r="J306" i="2"/>
  <c r="K306" i="2"/>
  <c r="I307" i="2"/>
  <c r="J307" i="2"/>
  <c r="K307" i="2"/>
  <c r="I308" i="2"/>
  <c r="J308" i="2"/>
  <c r="K308" i="2"/>
  <c r="I309" i="2"/>
  <c r="J309" i="2"/>
  <c r="K309" i="2"/>
  <c r="I310" i="2"/>
  <c r="J310" i="2"/>
  <c r="K310" i="2"/>
  <c r="I311" i="2"/>
  <c r="J311" i="2"/>
  <c r="K311" i="2"/>
  <c r="I312" i="2"/>
  <c r="J312" i="2"/>
  <c r="K312" i="2"/>
  <c r="I313" i="2"/>
  <c r="J313" i="2"/>
  <c r="K313" i="2"/>
  <c r="I314" i="2"/>
  <c r="J314" i="2"/>
  <c r="K314" i="2"/>
  <c r="K9" i="2"/>
</calcChain>
</file>

<file path=xl/sharedStrings.xml><?xml version="1.0" encoding="utf-8"?>
<sst xmlns="http://schemas.openxmlformats.org/spreadsheetml/2006/main" count="6752" uniqueCount="3273">
  <si>
    <t>Phụ lục số 01</t>
  </si>
  <si>
    <t>STT</t>
  </si>
  <si>
    <t>Tên đường</t>
  </si>
  <si>
    <t>Đoạn đường</t>
  </si>
  <si>
    <t>Hệ số điều chỉnh theo QĐ số 13/2019</t>
  </si>
  <si>
    <t>Giá đất bằng hệ số điều chỉnh</t>
  </si>
  <si>
    <t>Từ</t>
  </si>
  <si>
    <t>Đến</t>
  </si>
  <si>
    <t>I</t>
  </si>
  <si>
    <t>Thị xã Gia Nghĩa</t>
  </si>
  <si>
    <t>I.1</t>
  </si>
  <si>
    <t>Phường Nghĩa Tân</t>
  </si>
  <si>
    <t>Đường Nguyễn Tất Thành</t>
  </si>
  <si>
    <t xml:space="preserve">Đường vào Bộ đội biên phòng </t>
  </si>
  <si>
    <t>Cây xăng Nam Tây Nguyên</t>
  </si>
  <si>
    <t>Giữ nguyên</t>
  </si>
  <si>
    <t>Ngã 3 rẽ vào Công ty Văn Tứ</t>
  </si>
  <si>
    <t>Hết đường đôi (cầu Đắk Tíh 2)</t>
  </si>
  <si>
    <t>Quốc lộ 14</t>
  </si>
  <si>
    <t xml:space="preserve">Hết địa phận Thị xã Gia Nghĩa </t>
  </si>
  <si>
    <t>Đường 23/ 3</t>
  </si>
  <si>
    <t>Đường Nguyễn Tất Thành (đường vào Bộ đội biên phòng)</t>
  </si>
  <si>
    <t>Đường Hai Bà Trưng (ngã 4 Hồ Thiên Nga)</t>
  </si>
  <si>
    <t>Hai Bà Trưng (ngã 4 Hồ Thiên Nga)</t>
  </si>
  <si>
    <t>Cầu Đắk Nông</t>
  </si>
  <si>
    <t>Đường Phạm Ngọc Thạch</t>
  </si>
  <si>
    <t>Đường 23/3 (cầu Đắk Nông)</t>
  </si>
  <si>
    <t>Đường 23/3 (quán lẩu bò Thắng)</t>
  </si>
  <si>
    <t>Đường Quang Trung</t>
  </si>
  <si>
    <t>Đường 23/3</t>
  </si>
  <si>
    <t>UBND phường Nghĩa Tân</t>
  </si>
  <si>
    <t>Qua ngã 3 giao với đường 3/2 +100m</t>
  </si>
  <si>
    <t>Đường 3/2</t>
  </si>
  <si>
    <t>Đường Đinh Tiên Hoàng</t>
  </si>
  <si>
    <t>Tăng 0,3</t>
  </si>
  <si>
    <t>Đường Lê Duẩn (Đăm Bri cũ)</t>
  </si>
  <si>
    <t>Đường Nguyễn Tất Thành (Ngã ba Sùng Đức)</t>
  </si>
  <si>
    <t>Ngã tư Lê Duẩn (Văn phòng - Nhà điều hành dự án Thủy điện Đắk Tih)</t>
  </si>
  <si>
    <t>Ngã 3 Nông trường chè</t>
  </si>
  <si>
    <t>Hết đường</t>
  </si>
  <si>
    <t xml:space="preserve">Đường Trần Hưng Đạo </t>
  </si>
  <si>
    <t xml:space="preserve">Đường Lê Duẩn </t>
  </si>
  <si>
    <t>Đường Quang Trung (trụ sở UBND phường Nghiã Tân)</t>
  </si>
  <si>
    <t>Đường 3/2 (đường vào Trung tâm hành chính Thị xã Gia Nghĩa</t>
  </si>
  <si>
    <t>Hết đường 3/2</t>
  </si>
  <si>
    <t>Đường Phan Kế Bính</t>
  </si>
  <si>
    <t>Đường Lê Duẩn</t>
  </si>
  <si>
    <t>Hết Đường Phan Kế Bính</t>
  </si>
  <si>
    <t>Đường Tô Hiến Thành</t>
  </si>
  <si>
    <t>Đường Trần Hưng Đạo</t>
  </si>
  <si>
    <t>Hết Đường Tô Hiến Thành</t>
  </si>
  <si>
    <t>Đường Nguyễn Trung Trực</t>
  </si>
  <si>
    <t>Ngã ba Trần Hưng Đạo - Nguyễn Trung Trực</t>
  </si>
  <si>
    <t>Ngã tư Trần Hưng Đạo - Nguyễn Trung Trực - đường 41</t>
  </si>
  <si>
    <t>Đường Cao Bá Quát</t>
  </si>
  <si>
    <t>Đường Võ Văn Tần</t>
  </si>
  <si>
    <t>Đường vào Tổ dân phố 4, phường Nghĩa Tân (đường số 90)</t>
  </si>
  <si>
    <t>Hết đường nhựa</t>
  </si>
  <si>
    <t>Đường nhựa (Lê Thánh Tông cũ)</t>
  </si>
  <si>
    <t>Giáp ranh giới phường Nghĩa Trung</t>
  </si>
  <si>
    <t>Thuỷ điện Đắk Nông (hết đường nhựa)</t>
  </si>
  <si>
    <t>Giáp ranh giới phường Nghĩa Trung (gần ngã 3 thuỷ điện)</t>
  </si>
  <si>
    <t>Cầu gãy (giáp ranh xã Đắk Nia)</t>
  </si>
  <si>
    <t>Khu Tái định cư Sùng Đức, Phường Nghĩa Tân</t>
  </si>
  <si>
    <t>Nội các Tuyến đường nhựa</t>
  </si>
  <si>
    <t>Tà luy dương</t>
  </si>
  <si>
    <t>Tà luy âm</t>
  </si>
  <si>
    <t>Khu Tái định cư Biên Phòng, Phường Nghĩa Tân</t>
  </si>
  <si>
    <t>Khu Tái định cư Công An, Phường Nghĩa Tân</t>
  </si>
  <si>
    <t>Khu Tái định cư Ngân Hàng, Phường Nghĩa Tân</t>
  </si>
  <si>
    <t>Đường Tôn Đức Thắng (Bắc Nam giai đoạn 2)</t>
  </si>
  <si>
    <t>Suối Đắk Nông (cũ)</t>
  </si>
  <si>
    <t>Đất ở các khu dân cư còn lại</t>
  </si>
  <si>
    <t>22.1</t>
  </si>
  <si>
    <t>Đất ở ven các đường nhựa, bê tông</t>
  </si>
  <si>
    <t>Tổ dân phố 1, 2</t>
  </si>
  <si>
    <t>Các tổ dân phố còn lại của phường</t>
  </si>
  <si>
    <t>22.2</t>
  </si>
  <si>
    <t>Đất ở ven các đường đất thông 2 đầu</t>
  </si>
  <si>
    <t>22.3</t>
  </si>
  <si>
    <t>Đất ở ven các đường đất cụt</t>
  </si>
  <si>
    <t>Quốc lộ 14 cũ</t>
  </si>
  <si>
    <t>Đường nội bộ khu tái định cư Công an tỉnh (tiếp giáp đường Nguyễn Tất Thành thuộc Tổ dân phố 4)</t>
  </si>
  <si>
    <t>Hết các đường nội bộ</t>
  </si>
  <si>
    <t>Đường Tổ dân phố 2</t>
  </si>
  <si>
    <t>Đường tránh đô thị Gia Nghĩa</t>
  </si>
  <si>
    <t>Giáp ranh phường Nghĩa Phú</t>
  </si>
  <si>
    <t>Giáp ranh phường Nghĩa Trung</t>
  </si>
  <si>
    <t>I.2</t>
  </si>
  <si>
    <t>Phường Nghĩa Phú</t>
  </si>
  <si>
    <t>Giáp ranh xã Quảng Thành</t>
  </si>
  <si>
    <t>Khách sạn Hồng Liên</t>
  </si>
  <si>
    <t>Đường Hai Bà Trưng</t>
  </si>
  <si>
    <t>Hết đường đôi (cầu Đắk Tít 2)</t>
  </si>
  <si>
    <t xml:space="preserve">Hết ranh giới Thị xã Gia Nghĩa </t>
  </si>
  <si>
    <t>Đường Lê Hồng Phong (Đường vào mỏ đá 739 cũ)</t>
  </si>
  <si>
    <t>Đường vòng cầu vượt</t>
  </si>
  <si>
    <t>Hết Công an phường Nghĩa Phú</t>
  </si>
  <si>
    <t>Cầu vượt</t>
  </si>
  <si>
    <t>Đường An Dương Vương (Đường đi xã Đắk R’Moan)</t>
  </si>
  <si>
    <t>Tiếp giáp QL14</t>
  </si>
  <si>
    <t>Ngã ba đường mới đi vào xã Đắk R'Moan</t>
  </si>
  <si>
    <t>Giáp ranh giới xã Đắk R'moan</t>
  </si>
  <si>
    <t>Đường An Dương Vương cũ (đoạn đường cụt)</t>
  </si>
  <si>
    <t>Ngã ba đường An Dương Vương đi vào xã Đắk R'Moan</t>
  </si>
  <si>
    <t>Bờ kè thuỷ điện Đắk R'Tíh</t>
  </si>
  <si>
    <t>Đường vành đai Tổ dân phố 1</t>
  </si>
  <si>
    <t>Đường tránh đô 
thị Gia Nghĩa</t>
  </si>
  <si>
    <t>Giáp ranh giới xã Quảng Thành</t>
  </si>
  <si>
    <t>Hết Công  an Tỉnh</t>
  </si>
  <si>
    <t>Đường Tổ dân phố 3</t>
  </si>
  <si>
    <t>Công an tỉnh</t>
  </si>
  <si>
    <t>Doanh trại cơ quan quân sự thị xã</t>
  </si>
  <si>
    <t>Đường Tổ dân phố 4</t>
  </si>
  <si>
    <t>Hết hội trường tổ dân phố 4</t>
  </si>
  <si>
    <t>Đập nước (hết đường nhựa)</t>
  </si>
  <si>
    <t>Đường Quốc lộ 14 (cũ) đoạn đi qua Công ty Văn Tứ</t>
  </si>
  <si>
    <t>Ngã 3 đường Nguyễn Tất Thành rẽ vào Công ty Văn Tứ</t>
  </si>
  <si>
    <t>Hết đường giáp ngã 3 đường Nguyễn Tất Thành</t>
  </si>
  <si>
    <t>Đường Tổ dân phố 7</t>
  </si>
  <si>
    <t>Giáp ranh xã Đắk R'Moan</t>
  </si>
  <si>
    <t>Đường đi vào khu biên phòng và nội khu tái định cư</t>
  </si>
  <si>
    <t>13.1</t>
  </si>
  <si>
    <t>Tổ dân phố 5</t>
  </si>
  <si>
    <t>13.2</t>
  </si>
  <si>
    <t xml:space="preserve">Đất ở ven các đường đất còn lại thông hai đầu </t>
  </si>
  <si>
    <t>13.3</t>
  </si>
  <si>
    <t xml:space="preserve">Đất ở ven các đường đất còn lại (đường cụt) </t>
  </si>
  <si>
    <t>Đường nội bộ khu tái định cư Ban chỉ huy Quân sự thị xã Gia Nghĩa</t>
  </si>
  <si>
    <t>I.3</t>
  </si>
  <si>
    <t>Phường Nghĩa Đức</t>
  </si>
  <si>
    <t>1</t>
  </si>
  <si>
    <t>Hết Sở Kế hoạch - Đầu tư</t>
  </si>
  <si>
    <t>Trần Phú (Tỉnh lộ 684 cũ)</t>
  </si>
  <si>
    <t>Đường Lê Thị Hồng Gấm (23/3 cũ)</t>
  </si>
  <si>
    <t xml:space="preserve">Đường Hùng Vương </t>
  </si>
  <si>
    <t>Đường Hàm Nghi</t>
  </si>
  <si>
    <t>Đường N'Trang Lơng (Nguyễn Văn Trỗi cũ)</t>
  </si>
  <si>
    <t xml:space="preserve">Đường 23/3 </t>
  </si>
  <si>
    <t>Ngã 3 Nguyễn Trãi (nhà công vụ)</t>
  </si>
  <si>
    <t>Cầu bà Thống</t>
  </si>
  <si>
    <t>Tượng đài N'Trang Lơng</t>
  </si>
  <si>
    <t>Đường Nguyễn Trãi (Nguyễn Văn Trỗi cũ)</t>
  </si>
  <si>
    <t>Đường N'Trang Lơng ( Ngã 3 nhà công vụ)</t>
  </si>
  <si>
    <t>Đường 23/3 (chân cầu Đắk Nông cũ)</t>
  </si>
  <si>
    <t>Ngã 4, Tổ dân phố 1 (Tổ 1, Khối 5 cũ)</t>
  </si>
  <si>
    <t>Đường 23/3 (chân cầu Đắk Nông mới)</t>
  </si>
  <si>
    <t>Đường sau nhà Công vụ</t>
  </si>
  <si>
    <t>Ngã 3 đường đi Cầu Bà Thống</t>
  </si>
  <si>
    <t>Nguyễn Trãi (Nguyễn Văn Trỗi cũ -Ngã 4 Tổ 1, Khối 5)</t>
  </si>
  <si>
    <t>Chân bờ kè hồ</t>
  </si>
  <si>
    <t>Đoạn đường đất còn lại</t>
  </si>
  <si>
    <t>Đường bên hông nhà Công vụ</t>
  </si>
  <si>
    <t xml:space="preserve">Đường vào trường Nguyễn Thị Minh Khai </t>
  </si>
  <si>
    <t>Đường 23/3 (Gần đường Nguyễn Văn Trỗi)</t>
  </si>
  <si>
    <t>Cổng trường Nguyễn Thị Minh Khai</t>
  </si>
  <si>
    <t xml:space="preserve">Đường vào các tổ an ninh, tổ dân phố </t>
  </si>
  <si>
    <t xml:space="preserve">Cầu Bà Thống </t>
  </si>
  <si>
    <t xml:space="preserve"> Đường Lương Thế Vinh (Rẽ phải đến giáp ranh khu TĐC đồi Đắk Nut )</t>
  </si>
  <si>
    <t>Rẽ trái đến đường Nơ Trang Lơng</t>
  </si>
  <si>
    <t>Km 0 (Đường 23/3)</t>
  </si>
  <si>
    <t>Km 1</t>
  </si>
  <si>
    <t>Km 2</t>
  </si>
  <si>
    <t>Km 4</t>
  </si>
  <si>
    <t>Đường QL 28 (Tỉnh lộ 684 cũ)</t>
  </si>
  <si>
    <t>Km 4 (tiếp giáp với đường Trần Phú)</t>
  </si>
  <si>
    <t>Km 6 (giáp ranh xã Đăk Ha)</t>
  </si>
  <si>
    <t>Đường Lý Thái Tổ (đường D1 cũ)</t>
  </si>
  <si>
    <t>Đường Ama Jhao (đường D2 cũ) + Đường Cao Thắng</t>
  </si>
  <si>
    <t xml:space="preserve">Hết đường vòng nối với đường 23/3 (gần Sở Nội vụ) </t>
  </si>
  <si>
    <t>Đường hẻm nối với đường Ama Jhao</t>
  </si>
  <si>
    <t>Ngã 3 đường hẻm nối với đường Ama Jhao</t>
  </si>
  <si>
    <t>Hết đất nhà ông Trần Văn Diêu</t>
  </si>
  <si>
    <t>Đường Nguyễn Khuyến</t>
  </si>
  <si>
    <t>Đường N'Trang Lơng</t>
  </si>
  <si>
    <t>Đường Lương Thế Vinh</t>
  </si>
  <si>
    <t>Hết đường Lương Thế Vinh</t>
  </si>
  <si>
    <t>Đường Tản Đà</t>
  </si>
  <si>
    <t>ĐườngNguyễn Hữu Thọ</t>
  </si>
  <si>
    <t>Đường Hàm Nghi (Trục D1)</t>
  </si>
  <si>
    <t>Đường Y Jút (Trục N3)</t>
  </si>
  <si>
    <t>Đường Trần Khánh Dư</t>
  </si>
  <si>
    <t xml:space="preserve">Đường Tản Đà </t>
  </si>
  <si>
    <t>Đường Nguyễn Thượng Hiền</t>
  </si>
  <si>
    <t xml:space="preserve">Đường Hoàng Hoa Thám </t>
  </si>
  <si>
    <t>Đường Trần Đại Nghĩa</t>
  </si>
  <si>
    <t>Đường Y Jút</t>
  </si>
  <si>
    <t>Giáp đường dây 500KV (hết đường)</t>
  </si>
  <si>
    <t>Đường Nguyễn Trường Tộ</t>
  </si>
  <si>
    <t>Ngã 5 Hoàng Diệu - Nguyễn Thượng Hiền</t>
  </si>
  <si>
    <t>Đường Hoàng Diệu</t>
  </si>
  <si>
    <t>Ngã 5 Nguyễn Thượng Hiền - Nguyễn Trường Tộ</t>
  </si>
  <si>
    <t>Đường Y Jút (giáp đường dây 500KV)</t>
  </si>
  <si>
    <t>Khu Tái định cư đồi Đắk Nur</t>
  </si>
  <si>
    <t>Nội các tuyến đường nhựa</t>
  </si>
  <si>
    <t>26.1</t>
  </si>
  <si>
    <t>26.2</t>
  </si>
  <si>
    <t>26.3</t>
  </si>
  <si>
    <t>Khu Tái định cư Công An</t>
  </si>
  <si>
    <t>Nội tuyến đường nhựa</t>
  </si>
  <si>
    <t>Khu Tái định cư Đắk Nia</t>
  </si>
  <si>
    <t>Trục đường sau đồi đất sét (Nội tuyến đường nhựa)</t>
  </si>
  <si>
    <t>Khu Tái định cư B</t>
  </si>
  <si>
    <t>I.4</t>
  </si>
  <si>
    <t>Phường Nghĩa Thành</t>
  </si>
  <si>
    <t>Đường Phan Bội Châu</t>
  </si>
  <si>
    <t>Đường Võ Thị Sáu (Thị đội)</t>
  </si>
  <si>
    <t>Đường Nguyễn Tất Thành (đường vào bộ đội biên phòng)</t>
  </si>
  <si>
    <t>Đường Hai Bà Trưng (Ngã 4 hồ thiên Nga)</t>
  </si>
  <si>
    <t>Hai Bà Trưng (Ngã 4 hồ thiên Nga)</t>
  </si>
  <si>
    <t>Đường Ngô Mây</t>
  </si>
  <si>
    <t>Đường Lý Tự Trọng</t>
  </si>
  <si>
    <t>Ngã 3 Vào thôn Nghĩa Bình</t>
  </si>
  <si>
    <t>Đường Tống Duy Tân</t>
  </si>
  <si>
    <t>Đường Nguyễn Tất Thành (quốc lộ 14 cũ)</t>
  </si>
  <si>
    <t>Đường Tôn Đức Thắng</t>
  </si>
  <si>
    <t>Đường Nguyễn Tri Phương (Hùng Vương cũ)</t>
  </si>
  <si>
    <t>Đường Chu Văn An</t>
  </si>
  <si>
    <t>Đường Huỳnh Thúc Kháng (Trương Công Định Cũ)</t>
  </si>
  <si>
    <t>Đường 23/3 - Nguyễn Tri Phương</t>
  </si>
  <si>
    <t>Đường Tôn Đức Thắng (Hai Bà Trưng Cũ)</t>
  </si>
  <si>
    <t>Đường Trương Định (Lý Thường Kiệt Cũ)</t>
  </si>
  <si>
    <t>Cổng trại giam công an huyện (cũ)</t>
  </si>
  <si>
    <t>Đường Huỳnh Thúc Kháng (Trần Hưng Đạo Cũ)</t>
  </si>
  <si>
    <t>Hết chợ thị xã</t>
  </si>
  <si>
    <t>Vào 50m (đường đi vào chùa Pháp Hoa)</t>
  </si>
  <si>
    <t>Đường đi sân Bay cũ</t>
  </si>
  <si>
    <t>Ngã 3 chùa Pháp Hoa (Hùng Vương Cũ)</t>
  </si>
  <si>
    <t>Đường Tôn Đức Thắng ( Hai Bà Trưng Cũ)</t>
  </si>
  <si>
    <t>Đường Đào Duy Từ</t>
  </si>
  <si>
    <t>Đường Bà Triệu</t>
  </si>
  <si>
    <t xml:space="preserve">Đường Tôn Đức Thắng </t>
  </si>
  <si>
    <t>Tăng 1,3</t>
  </si>
  <si>
    <t>Đường Nguyễn Tri Phương</t>
  </si>
  <si>
    <t>Đường Huỳnh Thúc Kháng</t>
  </si>
  <si>
    <t>Đường Võ Thị Sáu</t>
  </si>
  <si>
    <t>Đường Tôn Đức Thắng (Hai Bà Trưng cũ)</t>
  </si>
  <si>
    <t>Đường Hai Bà Trưng (QL14 cũ)</t>
  </si>
  <si>
    <t>Đường Quanh Chợ</t>
  </si>
  <si>
    <t>Đường Nguyễn Viết Xuân</t>
  </si>
  <si>
    <t>Đường Hai Bà Trưng (Ql 14 Cũ)</t>
  </si>
  <si>
    <t>Đường Mạc Thị Bưởi</t>
  </si>
  <si>
    <t>Hết hồ Thiên Nga (Hồ Vịt cũ)</t>
  </si>
  <si>
    <t>Hết Đường</t>
  </si>
  <si>
    <t xml:space="preserve">Đường trước Trường Tiểu học Phan Chu Trinh </t>
  </si>
  <si>
    <t>Hết Đường nhựa</t>
  </si>
  <si>
    <t>Phan Bộ Châu (Đường Liên Thôn Nghĩa Tín cũ)</t>
  </si>
  <si>
    <t>Ngã 3 Nguyễn Tất Thành (QL 14 Cũ)</t>
  </si>
  <si>
    <t>Hết Đường (1.310m)</t>
  </si>
  <si>
    <t>Đường Vào Nghĩa Bình</t>
  </si>
  <si>
    <t>ngã 3 Phan Bội Châu ( ngã 3 Nghĩa Tín Cũ)</t>
  </si>
  <si>
    <t>Ngã 3 Nghĩa Bình</t>
  </si>
  <si>
    <t>Đường Tôn Đức Thắng (Trục Bắc – Nam và một đoạn Hai Bà Trưng cũ)</t>
  </si>
  <si>
    <t>Đường đất (Nhà hàng Dốc Võng)</t>
  </si>
  <si>
    <t>Ngã tư đường Ngô Mây</t>
  </si>
  <si>
    <t>Hết đường Bắc - Nam (đã xây dựng giai đoạn 1)</t>
  </si>
  <si>
    <t>Ngã ba Đường lên Sân Bay giao với đường Tôn Đức Thắng</t>
  </si>
  <si>
    <t xml:space="preserve">Đường Võ Thị Sáu </t>
  </si>
  <si>
    <t>Đường Nguyễn Viết Xuân (đường tổ dân phố 3)</t>
  </si>
  <si>
    <t>ĐườngNguyễn Viết Xuân (đường tổ dân phố 3)</t>
  </si>
  <si>
    <t>Đường Huỳnh Thúc Kháng (Trần Hưng Đạo cũ)</t>
  </si>
  <si>
    <t xml:space="preserve">Đường nhựa </t>
  </si>
  <si>
    <t>Đường vành đai hồ phường Nghĩa Thành</t>
  </si>
  <si>
    <t>Đường nội thị</t>
  </si>
  <si>
    <t xml:space="preserve">Giáp đường Tôn Đức Thắng </t>
  </si>
  <si>
    <t>Trường THCS Trần Phú</t>
  </si>
  <si>
    <t>Nhà ông Cư</t>
  </si>
  <si>
    <t>Ngã 3 Ngô Mây (nhà ông Luân)</t>
  </si>
  <si>
    <t>Nhà ông Hào</t>
  </si>
  <si>
    <t>Đường Ngô Mây ( Trạm y tế)</t>
  </si>
  <si>
    <t>Đường Tống Duy Tân (nhà ông Luyện) đến đường chính</t>
  </si>
  <si>
    <t>Chợ vào 50m (đường đi vào chùa Pháp Hoa)</t>
  </si>
  <si>
    <t>Chùa Pháp Hoa</t>
  </si>
  <si>
    <t>Nhà ông Dũng Tầm</t>
  </si>
  <si>
    <t>Nhà Thủy Lân</t>
  </si>
  <si>
    <t>25.1</t>
  </si>
  <si>
    <t>Tổ dân phố 1, 2, 3, 4, 5, 6, 10</t>
  </si>
  <si>
    <t>25.2</t>
  </si>
  <si>
    <t>25.3</t>
  </si>
  <si>
    <t>I.5</t>
  </si>
  <si>
    <t>Phường Nghĩa Trung</t>
  </si>
  <si>
    <t>Ngân hàng đầu tư</t>
  </si>
  <si>
    <t>Đường Nguyễn Văn Trỗi (Lê Lợi cũ)</t>
  </si>
  <si>
    <t>Lê Thánh Tông</t>
  </si>
  <si>
    <t>Đường Lê Lai</t>
  </si>
  <si>
    <t>Đường 23/3 (Vào Tỉnh uỷ)</t>
  </si>
  <si>
    <t>Ngã 3 Tỉnh uỷ (đường Trần Hưng Đạo)</t>
  </si>
  <si>
    <t>Đường Điện Biên Phủ</t>
  </si>
  <si>
    <t>Cuối đường</t>
  </si>
  <si>
    <t>Đường Y Bih Alêô (N’Trang Lơng cũ)</t>
  </si>
  <si>
    <t>Lê Thị Hồng Gấm (Đường 23/3 cũ)</t>
  </si>
  <si>
    <t>Cổng Trường Nội trú N’Trang Lơng</t>
  </si>
  <si>
    <t>Lê Thánh Tông cũ (đường Tôn Đức Thắng)</t>
  </si>
  <si>
    <t xml:space="preserve">
7</t>
  </si>
  <si>
    <t xml:space="preserve">
Đường Lê Thánh Tông</t>
  </si>
  <si>
    <t>Ngã 3 Đồi Thuỷ lợi cũ</t>
  </si>
  <si>
    <t>Đường Tôn Đức Thắng (Bắc - Nam giai đoạn 2)</t>
  </si>
  <si>
    <t>Đường Phạm Văn Đồng (Lê Thánh Tông cũ)</t>
  </si>
  <si>
    <t>Nghĩa địa</t>
  </si>
  <si>
    <t>Ngã 3 (đường vào Thủy điện Đắk Nông)</t>
  </si>
  <si>
    <t>Đường Hùng Vương (Quốc lộ 28 cũ)</t>
  </si>
  <si>
    <t>Ngã 3 Trần Phú – Lê Thị Hồng Gấm (ngã 3 tỉnh lộ 684 cũ)</t>
  </si>
  <si>
    <t>Hết Bệnh viện</t>
  </si>
  <si>
    <t>Cầu lò gạch (hết đường đôi)</t>
  </si>
  <si>
    <t xml:space="preserve">Đường Điểu Ong (đường trước Trung tâm Hội nghị tỉnh) </t>
  </si>
  <si>
    <t>Đường Phan Đăng Lưu (Đường N1 cũ)</t>
  </si>
  <si>
    <t>Ngã 3 Tỉnh ủy (đoạn giao đường Nguyễn Văn Trỗi và đường Lê Lai)</t>
  </si>
  <si>
    <t>Ngã 3 Đường 23/3 (Sở Thông tin và Truyền thông)</t>
  </si>
  <si>
    <t>Đường Vũ Anh Ba (Đường N3 cũ)</t>
  </si>
  <si>
    <t>Đường Điểu Ong</t>
  </si>
  <si>
    <t>Đường 23/3 (Sở Thông tin và Truyền thông)</t>
  </si>
  <si>
    <t>Ngã ba Tỉnh uỷ</t>
  </si>
  <si>
    <t>Đường Võ Văn Kiệt</t>
  </si>
  <si>
    <t>Đường Hùng Vương (QL 28 cũ)</t>
  </si>
  <si>
    <t>15.1</t>
  </si>
  <si>
    <t>Đường Tản Đà (trục N1 cũ)</t>
  </si>
  <si>
    <t>15.2</t>
  </si>
  <si>
    <t>Đường Nguyễn Hữu Thọ (Trục N2 )</t>
  </si>
  <si>
    <t>15.3</t>
  </si>
  <si>
    <t>Đường Y Jút (trục N3)</t>
  </si>
  <si>
    <t>Đường Tôn Thất Tùng (Trục N7)</t>
  </si>
  <si>
    <t>15.4</t>
  </si>
  <si>
    <t>Đường Kim Đồng</t>
  </si>
  <si>
    <t>Đường Tôn Thất Tùng</t>
  </si>
  <si>
    <t>Đường Phan Đình Phùng</t>
  </si>
  <si>
    <t>15.5</t>
  </si>
  <si>
    <t>15.6</t>
  </si>
  <si>
    <t xml:space="preserve">Đường Trần Khánh Dư </t>
  </si>
  <si>
    <t xml:space="preserve">Giao của đường Y Jút – Tôn Thất Tùng </t>
  </si>
  <si>
    <t>15.7</t>
  </si>
  <si>
    <t xml:space="preserve"> Đường Y Jút </t>
  </si>
  <si>
    <t>15.8</t>
  </si>
  <si>
    <t xml:space="preserve">Đường Trần Đại Nghĩa </t>
  </si>
  <si>
    <t xml:space="preserve">Đường Nguyễn Thượng Hiền </t>
  </si>
  <si>
    <t>15.9</t>
  </si>
  <si>
    <t xml:space="preserve">Đường Trần Nhật Duật </t>
  </si>
  <si>
    <t xml:space="preserve">Đường Kim Đồng và Nguyễn Thượng Hiền </t>
  </si>
  <si>
    <t>15.10</t>
  </si>
  <si>
    <t xml:space="preserve">Đường Hoàng Diệu </t>
  </si>
  <si>
    <t>Ngã 5 Y Jút và Tôn Thất Tùng</t>
  </si>
  <si>
    <t>15.11</t>
  </si>
  <si>
    <t xml:space="preserve">Đường Hàm Nghi </t>
  </si>
  <si>
    <t xml:space="preserve">Đường Tôn Thất Tùng </t>
  </si>
  <si>
    <t>15.12</t>
  </si>
  <si>
    <t xml:space="preserve">Đường Nguyễn Trường Tộ </t>
  </si>
  <si>
    <t>Giao giữa Nguyễn Thượng Hiền và Hoàng Diệu</t>
  </si>
  <si>
    <t>15.13</t>
  </si>
  <si>
    <t xml:space="preserve">Đường Nguyễn Đức Cảnh </t>
  </si>
  <si>
    <t xml:space="preserve">Đường Y Ngông Niê K’Đăm </t>
  </si>
  <si>
    <t>15.14</t>
  </si>
  <si>
    <t xml:space="preserve">Giao giữa Phan Đình Phùng và Trần Khánh Dư </t>
  </si>
  <si>
    <t>15.15</t>
  </si>
  <si>
    <t xml:space="preserve">Đường Phan Đình Phùng </t>
  </si>
  <si>
    <t xml:space="preserve">Giao giữa Tôn Thất Tùng và Hoàng Diệu </t>
  </si>
  <si>
    <t>15.16</t>
  </si>
  <si>
    <t xml:space="preserve">Đường Đường Phan Đình Phùng </t>
  </si>
  <si>
    <t>15.17</t>
  </si>
  <si>
    <t xml:space="preserve">Đường Phan Đình Giót </t>
  </si>
  <si>
    <t>Đường Y Nuê</t>
  </si>
  <si>
    <t>15.18</t>
  </si>
  <si>
    <t xml:space="preserve">Đường Hoàng Văn Thụ </t>
  </si>
  <si>
    <t>15.19</t>
  </si>
  <si>
    <t xml:space="preserve">Đường Y Nuê </t>
  </si>
  <si>
    <t>Đường Hoàng Văn Thụ</t>
  </si>
  <si>
    <t>15.20</t>
  </si>
  <si>
    <t>Đường Ngô Thì Nhậm</t>
  </si>
  <si>
    <t>15.21</t>
  </si>
  <si>
    <t>Đường Trục N21</t>
  </si>
  <si>
    <t xml:space="preserve">Đường Ngô Thì Nhậm </t>
  </si>
  <si>
    <t>15.22</t>
  </si>
  <si>
    <t>Đường Ngô Tất Tố</t>
  </si>
  <si>
    <t>15.23</t>
  </si>
  <si>
    <t>Đường nhựa giao nhau với đường Nguyễn Hữu Thọ (song song với đường Y Jút, nằm trong khu tái định cư Đăk Nia)</t>
  </si>
  <si>
    <t>Đường đất (giáp bưu điện tỉnh và Công ty Gia Nghĩa)</t>
  </si>
  <si>
    <t>Chân cầu Đắk Nông</t>
  </si>
  <si>
    <t>Suối Đắk Nông</t>
  </si>
  <si>
    <t>Khu vực Tổ dân phố 1+3 Phường Nghĩa Trung</t>
  </si>
  <si>
    <t>Trường Dân tộc Nội trú N'Trang Lơng (theo đường vào khách sạn Lost)</t>
  </si>
  <si>
    <t>Đường Ybih AlêÔ</t>
  </si>
  <si>
    <t>Đường Nhựa (Lê Thánh Tông cũ)</t>
  </si>
  <si>
    <t>Giáp ranh giới phường Nghĩa Tân</t>
  </si>
  <si>
    <t>Đường vào khu tái định cư 23 ha</t>
  </si>
  <si>
    <t>Đường Phan Đăng Lưu</t>
  </si>
  <si>
    <t>Khu TĐC 23 ha (hết trường Chính trị tỉnh)</t>
  </si>
  <si>
    <t>Đất ở khu tái định cư 23 ha (giai đoạn 1)</t>
  </si>
  <si>
    <t>Đất ở khu tái định cư 23 ha (giai đoạn 2)</t>
  </si>
  <si>
    <t>Nội Tuyến đường nhựa (Trục số 5)</t>
  </si>
  <si>
    <t>Đất ở ven các đường nhựa còn lại</t>
  </si>
  <si>
    <t>Tổ dân phố 2, 3</t>
  </si>
  <si>
    <t>Đường nối bệnh viện Đa khoa tỉnh</t>
  </si>
  <si>
    <t>Đoạn nối tiếp đường Võ Văn Kiệt (hết đường nhựa)</t>
  </si>
  <si>
    <t>Đường Phạn Văn Đồng</t>
  </si>
  <si>
    <t>Đường Nguyễn Thái Học</t>
  </si>
  <si>
    <t>I.6</t>
  </si>
  <si>
    <t>Xã Quảng Thành</t>
  </si>
  <si>
    <t>Ranh giới huyện Đắk Song</t>
  </si>
  <si>
    <t>Hết cây xăng dầu Quang Phước</t>
  </si>
  <si>
    <t>Đầu đường đôi (đường Nguyễn Tất Thành)</t>
  </si>
  <si>
    <t>Giáp ranh giới phường Nghĩa Thành</t>
  </si>
  <si>
    <t>Đường liên thôn</t>
  </si>
  <si>
    <t>Giáp phường Nghĩa Phú (khu nhà ở CA tỉnh)</t>
  </si>
  <si>
    <t>Ngã 3 Trảng Tiến</t>
  </si>
  <si>
    <t>Giáp  phường Nghĩa Phú (Mỏ đá)</t>
  </si>
  <si>
    <t>Thủy điện Việt Nguyên (Đắk Nông 1)</t>
  </si>
  <si>
    <t>Đường vào khu hành chính xã (UBND xã giáp quốc lộ 14)</t>
  </si>
  <si>
    <t>Đường vành đai Quảng Thành (giáp phường Nghĩa Phú)</t>
  </si>
  <si>
    <t>Giáp Đắk R'Moan</t>
  </si>
  <si>
    <t>Đường nội thôn</t>
  </si>
  <si>
    <t>Giáp phường Nghĩa Thành</t>
  </si>
  <si>
    <t>Cầu lò gạch</t>
  </si>
  <si>
    <t>Cuối đường bê tông</t>
  </si>
  <si>
    <t>Thôn Nghĩa Tín</t>
  </si>
  <si>
    <t>Thôn Nghĩa Hòa</t>
  </si>
  <si>
    <t xml:space="preserve"> Đất ở khu dân cư còn lại thôn Nghĩa Tín, Nghĩa Hòa, Tân Tiến, Tân Lập, Tân Thịnh (đường thông 2 đầu)</t>
  </si>
  <si>
    <t xml:space="preserve"> Đất ở khu dân cư còn lại thôn Nghĩa Tín, Nghĩa Hòa, Tân Tiến, Tân Lập, Tân Thịnh (đường cụt)</t>
  </si>
  <si>
    <t>Các tuyến đường bê tông nông thôn</t>
  </si>
  <si>
    <t>I.7</t>
  </si>
  <si>
    <t>Xã Đắk Nia</t>
  </si>
  <si>
    <t>Quốc lộ 28</t>
  </si>
  <si>
    <t>Giáp ranh phường Nghĩa Trung (cầu Lò Gạch) -200 m</t>
  </si>
  <si>
    <t>Giáp ranh phường Nghĩa Trung (cầu Lò Gạch)</t>
  </si>
  <si>
    <t>Ngã 3 đường vào thôn Đồng Tiến</t>
  </si>
  <si>
    <t>Ngã 3 đường vào trường Phan Bội Châu</t>
  </si>
  <si>
    <t>Ngã 3 đường vào trụ sở UBND xã</t>
  </si>
  <si>
    <t>Ngã 3 đường vào thôn Đắk Tân (thôn 9)</t>
  </si>
  <si>
    <t>Cầu Đắk Đô (giáp ranh xã Quảng Khê) - 200 m</t>
  </si>
  <si>
    <t>Cầu Đắk Đô (giáp ranh xã Quảng Khê)</t>
  </si>
  <si>
    <t>Bon Kol Pru Đăng</t>
  </si>
  <si>
    <t xml:space="preserve">Cổng chào nghĩa trang </t>
  </si>
  <si>
    <t>Các tuyến đường nhựa liên thôn</t>
  </si>
  <si>
    <t>2.1</t>
  </si>
  <si>
    <t>Đường vào thôn Đồng Tiến</t>
  </si>
  <si>
    <t>a</t>
  </si>
  <si>
    <t>Ngã 3 đường vào thôn Đồng Tiến (Đấu nối với QL 28)</t>
  </si>
  <si>
    <t>Ngã 3 đường vào Nghĩa Thắng</t>
  </si>
  <si>
    <t>b</t>
  </si>
  <si>
    <t>Hết đường (Ngã 3 cầu gãy)</t>
  </si>
  <si>
    <t>2.2</t>
  </si>
  <si>
    <t>Đường vào thôn Nghĩa Thuận (Giáp QL 28)</t>
  </si>
  <si>
    <t>Giáp địa phận phường Nghĩa Đức</t>
  </si>
  <si>
    <t>2.3</t>
  </si>
  <si>
    <t>Đường vào bon Fai col pru Đăng (Đấu nối với QL 28)</t>
  </si>
  <si>
    <t>Cổng chào nghĩa trang thị xã</t>
  </si>
  <si>
    <t>2.4</t>
  </si>
  <si>
    <t>Đường vào bon Bu sop, Njriêng</t>
  </si>
  <si>
    <t>Đấu nối với QL 28</t>
  </si>
  <si>
    <t>2.5</t>
  </si>
  <si>
    <t>Đường từ điện tử Lượng</t>
  </si>
  <si>
    <t>ra thôn Nghĩa Thuận</t>
  </si>
  <si>
    <t>2.6</t>
  </si>
  <si>
    <t>Đường trước cửa UBND hướng ra trường Họa Mi</t>
  </si>
  <si>
    <t>Đến điện tử Lượng</t>
  </si>
  <si>
    <t>2.7</t>
  </si>
  <si>
    <t>Đường vào thôn Đắk Tân</t>
  </si>
  <si>
    <t>giáp ranh xã Đắk Ha</t>
  </si>
  <si>
    <t>2.8</t>
  </si>
  <si>
    <t>Đường từ ngã 3 thôn Đắk Tân</t>
  </si>
  <si>
    <t>Bon Srê Ú (Đấu nối với QL 28)</t>
  </si>
  <si>
    <t>2.9</t>
  </si>
  <si>
    <t>Đường vào thôn Phú Xuân</t>
  </si>
  <si>
    <t>2.10</t>
  </si>
  <si>
    <t>Đường vào bon Srê Ú</t>
  </si>
  <si>
    <t>2.11</t>
  </si>
  <si>
    <t>Đường thôn Nghĩa Hòa (Đấu nối với QL 28)</t>
  </si>
  <si>
    <t>Hết đường bê tông</t>
  </si>
  <si>
    <t>Các tuyến đường nhựa, bê tông liên thôn còn lại</t>
  </si>
  <si>
    <t>Đất ở tại các tuyến đường đất và các khu vực dân cư còn lại</t>
  </si>
  <si>
    <t>Khu tái định cư Làng Quân nhân</t>
  </si>
  <si>
    <t>I.8</t>
  </si>
  <si>
    <t>Xã Đắk R'moan</t>
  </si>
  <si>
    <t>Đường liên phường Nghĩa Phú - Đắk R'moan</t>
  </si>
  <si>
    <t>Đất ở ven các đường nhựa liên thôn, liên xã</t>
  </si>
  <si>
    <t>Đất ở ven các đường đất còn lại (đường cụt)</t>
  </si>
  <si>
    <t>Khu tái định cư Thủy điện Đăk R'tih</t>
  </si>
  <si>
    <t>Tà Luy dương</t>
  </si>
  <si>
    <t>Tà Luy âm</t>
  </si>
  <si>
    <t xml:space="preserve">II </t>
  </si>
  <si>
    <t>HUYỆN ĐẮK RLẤP</t>
  </si>
  <si>
    <t>II.1</t>
  </si>
  <si>
    <t>Thị trấn Kiến Đức</t>
  </si>
  <si>
    <t>Ranh giới xã Kiến Thành</t>
  </si>
  <si>
    <t>Ngã 3 đường Võ Thị Sáu - Nguyễn Tất Thành</t>
  </si>
  <si>
    <t>Ngã 3 đường Chu Văn An</t>
  </si>
  <si>
    <t>Ngã 3 đường Lê.H.Trác –N.T.Thành</t>
  </si>
  <si>
    <t>Ngã 3 đường Lê Hữu Trác -Nguyễn Tất Thành</t>
  </si>
  <si>
    <t>Ngã ba đường Trần Phú- Nguyễn Tất Thành</t>
  </si>
  <si>
    <t>Km 0 (Ngã ba đường Trần Phú)</t>
  </si>
  <si>
    <t>Km 0 +600m (ngã 3 đường Trần Phú)</t>
  </si>
  <si>
    <t>Km 0 +600m (ngã 3 đường Trần Phú -Nguyễn Tất Thành)</t>
  </si>
  <si>
    <t>Ranh giới xã Kiến Thành (Đường Nguyễn Tất Thành</t>
  </si>
  <si>
    <t>Đường Lê Thánh Tông</t>
  </si>
  <si>
    <t>Ngã 3 đường Lê Hữu Trác – Lê Thánh Tông</t>
  </si>
  <si>
    <t>Đường vào lò mổ (tà dương)</t>
  </si>
  <si>
    <t>Đường vào lò mổ (tà âm)</t>
  </si>
  <si>
    <t>Km 0 (ngã 3 đường vào lò mổ - Lê Thánh Tông)</t>
  </si>
  <si>
    <t>Km0 +200m (Giáp đất nhà ông Lương)</t>
  </si>
  <si>
    <t>Hết điểm quy hoạch (Giáp bờ kè sau chợ)</t>
  </si>
  <si>
    <t>Giáp QLộ 14</t>
  </si>
  <si>
    <t>Đường N'Trang Lơng (Bên phải)</t>
  </si>
  <si>
    <t>Km 0 (QLộ 14)</t>
  </si>
  <si>
    <t>Km0 + 150m</t>
  </si>
  <si>
    <t>Ngã ba đường Ng.Du đường N'Trang Lơng</t>
  </si>
  <si>
    <t>Cầu Đắk BLao</t>
  </si>
  <si>
    <t>Đường N'Trang Lơng (bên trái)</t>
  </si>
  <si>
    <t>Km 0 (QLộ 14) Phía tà âm</t>
  </si>
  <si>
    <t>Phía bên trái đường</t>
  </si>
  <si>
    <t>Km 0+ 150m</t>
  </si>
  <si>
    <t>Km 0+ 300m</t>
  </si>
  <si>
    <t>Km 1+ 110m</t>
  </si>
  <si>
    <t>Km 1+650m (ngã 3 đường Ph.C.Trinh-đường Nơ.Tr Long)</t>
  </si>
  <si>
    <t>Km 1+650m (ngã 3 đường Ph.C.Trinh-đường N'Trang Lơng)</t>
  </si>
  <si>
    <t>Km 2+450m (đường N'Trang Lơng)</t>
  </si>
  <si>
    <t>Km 2+450m</t>
  </si>
  <si>
    <t>Giáp ranh Quảng Tân (đường N'Trang Lơng)</t>
  </si>
  <si>
    <t>Đường Lê Hữu Trác</t>
  </si>
  <si>
    <t>Km 0+ 50m (QLộ14)</t>
  </si>
  <si>
    <t>Ngã 3 đường Lê Thánh Tông –Lê Hữu Trác</t>
  </si>
  <si>
    <t>Ngã 3 đường Hai bà Trưng –Lê Hữu Trác</t>
  </si>
  <si>
    <t>Km 0 Ngã 3 đường Hai bà Trưng –Lê Hữu Trác</t>
  </si>
  <si>
    <t>Km0+100 (Ngã 3 đường vào xóm 2 tổ 8 đường Lê Hữu Trác)</t>
  </si>
  <si>
    <t>Hết đất nhà ông Vũ Mai Huy</t>
  </si>
  <si>
    <t>Từ đất nhà ông Vũ Mai Huy</t>
  </si>
  <si>
    <t>Giáp đường N'Trang Lơng</t>
  </si>
  <si>
    <t>Đường Trần Phú</t>
  </si>
  <si>
    <t>Ngã 3 đường Trần Phú - Nguyễn Tất Thành</t>
  </si>
  <si>
    <t>Giáp ranh giới xã Kiến Thành</t>
  </si>
  <si>
    <t>Ngã 3 đường Võ Thị Sáu- Nguyễn Tất Thành</t>
  </si>
  <si>
    <t xml:space="preserve">Giáp ranh giới xã Kiến Thành </t>
  </si>
  <si>
    <t>Đường Phan Chu Trinh</t>
  </si>
  <si>
    <t>Ngã 3 đường  Nguyễn Tất Thành-Phan Chu Trinh</t>
  </si>
  <si>
    <t>Đập thuỷ điện Đắk Tăng (đường P.C.Trinh)</t>
  </si>
  <si>
    <t>Ngã 3 đường  Nguyễn Tất Thành-Chu Văn An (Km 0)</t>
  </si>
  <si>
    <t>Giáp đường Nguyễn Khuyến</t>
  </si>
  <si>
    <t>Đường  Nguyễn Du</t>
  </si>
  <si>
    <t>Đường Nguyễn Huệ</t>
  </si>
  <si>
    <t>Đường Nguyễn Du</t>
  </si>
  <si>
    <t>Nguyễn Du nối dài</t>
  </si>
  <si>
    <t>Ngã 3 Ng.Du – Chu Văn An</t>
  </si>
  <si>
    <t>Sân vận động</t>
  </si>
  <si>
    <t>Hết tổ dân phố 2 giáp hồ thuỷ điện</t>
  </si>
  <si>
    <t>Ngã ba đường N'Trang Lơng- Trần Hưng Đạo</t>
  </si>
  <si>
    <t>Km 0+850 đường Trần Hưng Đạo</t>
  </si>
  <si>
    <t>Km 0+850 đườngTrần Hưng Đạo</t>
  </si>
  <si>
    <t>Giáp hồ thuỷ điện Đắk Tang đường Trần.H.Đạo</t>
  </si>
  <si>
    <t>Km 0 (ngã 3 đường N'Trang Lơng- Phan.C.Trinh)</t>
  </si>
  <si>
    <t>Km 0+300 (đường  Phan .C.Trinh)</t>
  </si>
  <si>
    <t>Giáp ranh xã Kiến Thành Đường.P C.Trinh</t>
  </si>
  <si>
    <t>Đường N'Trang Lơng (Đập nước Đăk BLao)</t>
  </si>
  <si>
    <t>TT Y tế huyện (Điểm dân cư số 5 đường Lê Hữu Trác</t>
  </si>
  <si>
    <t>Đường Hùng Vương</t>
  </si>
  <si>
    <t>Km 0 QLộ 14- Trụ sở UBND TT mới</t>
  </si>
  <si>
    <t>Km0 +200m (Đường Hùng Vương)</t>
  </si>
  <si>
    <t>Ngã 3 đường Hùng Vương - Trần Phú</t>
  </si>
  <si>
    <t>Đường Ngô Quyền</t>
  </si>
  <si>
    <t>Điểm dân cư số 2 (Tà luy dương)</t>
  </si>
  <si>
    <t>Đường Lê Lợi (Điểm dân cư số 4)</t>
  </si>
  <si>
    <t>Đường liên khu phố</t>
  </si>
  <si>
    <t>Km 0 ngã 3 đường trần Hưng Đạo</t>
  </si>
  <si>
    <t>Hội trường tổ 3, giáp đường Phan Chu Trinh</t>
  </si>
  <si>
    <t>Hội trường tổ 3</t>
  </si>
  <si>
    <t>Trần Hưng Đạo</t>
  </si>
  <si>
    <t>Đường vào đồi thông tổ 7</t>
  </si>
  <si>
    <t>Km0</t>
  </si>
  <si>
    <t>Km0 + 400 m</t>
  </si>
  <si>
    <t>Đường vào nhà máy nước đá</t>
  </si>
  <si>
    <t>Nhà ông Vinh Tổ 6</t>
  </si>
  <si>
    <t>Giáp ranh giới Kiến Thành</t>
  </si>
  <si>
    <t>Nhà ông Sự</t>
  </si>
  <si>
    <t>Bờ kè chợ</t>
  </si>
  <si>
    <t>Đường vành đai bệnh viện</t>
  </si>
  <si>
    <t>Cổng bệnh viện</t>
  </si>
  <si>
    <t>giáp đường Lê Hữu Trác</t>
  </si>
  <si>
    <t>Đường vào Trường Dân tộc nội trú</t>
  </si>
  <si>
    <t>Ngã ba đường Phan Chu Trinh</t>
  </si>
  <si>
    <t>Hết Trường Dân tộc nội trú</t>
  </si>
  <si>
    <t>Đường Xóm 4, Tổ 2</t>
  </si>
  <si>
    <t>Từ nhà ông Kỳ</t>
  </si>
  <si>
    <t>Hết đường Xóm 4, Tổ 2</t>
  </si>
  <si>
    <t>Hẻm 6, Tổ 2</t>
  </si>
  <si>
    <t>Nhà ông Nam</t>
  </si>
  <si>
    <t>Ngã 3 nhà ông Thu</t>
  </si>
  <si>
    <t>Đường Nguyễn Tất Thành ngã 3 nhà ông Thu</t>
  </si>
  <si>
    <t>Giáp đường Nguyễn Du nối dài</t>
  </si>
  <si>
    <t>Đường Tổ 5</t>
  </si>
  <si>
    <t>Ngã 3 Võ Thị Sáu đi thôn 7 xã Kiến Thành</t>
  </si>
  <si>
    <t>Tới hết đường</t>
  </si>
  <si>
    <t>Đất ở khu dân cư còn lại</t>
  </si>
  <si>
    <t>Đăk B'lao</t>
  </si>
  <si>
    <t>II.2</t>
  </si>
  <si>
    <t>Xã Kiến Thành</t>
  </si>
  <si>
    <t>Quốc Lộ 14</t>
  </si>
  <si>
    <t>1.1</t>
  </si>
  <si>
    <t xml:space="preserve"> Thị trấn Kiến Đức về xã Quảng Tín  </t>
  </si>
  <si>
    <t>Bên phải</t>
  </si>
  <si>
    <t>Giáp ranh TT Kiến Đức</t>
  </si>
  <si>
    <t>Giáp nhà ông Lập</t>
  </si>
  <si>
    <t>Nhà ông Lập</t>
  </si>
  <si>
    <t>Ranh xã Quảng Tín</t>
  </si>
  <si>
    <t>Bên trái</t>
  </si>
  <si>
    <t>Giáp ranh nhà Ô.Sơn</t>
  </si>
  <si>
    <t>Giáp ranh nhà ông Sơn</t>
  </si>
  <si>
    <t>Giáp ranh xã Q. Tín</t>
  </si>
  <si>
    <t>1.2</t>
  </si>
  <si>
    <t>Thị trấn Kiến Đức - Nhân Cơ</t>
  </si>
  <si>
    <t>Ranh giới Kiến Đức</t>
  </si>
  <si>
    <t>Ranh giới Kiến Đức +400 m</t>
  </si>
  <si>
    <t>Ranh TT K.Đức +400 m</t>
  </si>
  <si>
    <t>Đến ngã ba hầm đá</t>
  </si>
  <si>
    <t>Tà dương (phía cao)</t>
  </si>
  <si>
    <t>Tà âm (phía thấp)</t>
  </si>
  <si>
    <t>Ngã ba vào hầm đá</t>
  </si>
  <si>
    <t>Ranh giới xã Đ.Wer</t>
  </si>
  <si>
    <t>Tỉnh lộ 685</t>
  </si>
  <si>
    <t>Ranh giới TT Kiến Đức</t>
  </si>
  <si>
    <t>Nghĩa địa thôn 3</t>
  </si>
  <si>
    <t>Nghĩa Địa thanh niên xung phong</t>
  </si>
  <si>
    <t>Ranh giới xã  Nghĩa Thắng</t>
  </si>
  <si>
    <t>Đường thôn 7</t>
  </si>
  <si>
    <t>Từ ranh giới kiến Đức (đường dây 500KV)</t>
  </si>
  <si>
    <t>Ranh giới Đăk Wer</t>
  </si>
  <si>
    <t>Ngã 3 trường Phân hiệu Võ Thị Sáu</t>
  </si>
  <si>
    <t>Đăk Wer (QL 14)</t>
  </si>
  <si>
    <t>Đường đi thôn 5, thôn 8</t>
  </si>
  <si>
    <t>Thuỷ điện Đắk R'Tăng</t>
  </si>
  <si>
    <t>Nghĩa địa thôn 5</t>
  </si>
  <si>
    <t>Từ ngã 3 QL 14</t>
  </si>
  <si>
    <t>Đập thuỷ điện Đăk Tăng</t>
  </si>
  <si>
    <t>Từ nhà ông Thêu</t>
  </si>
  <si>
    <t>Ranh TT Kiến Đức</t>
  </si>
  <si>
    <t>Đường đi thôn 9</t>
  </si>
  <si>
    <t>QLộ 14 ngã 3 trường 1</t>
  </si>
  <si>
    <t>Nghĩa địa thôn 9</t>
  </si>
  <si>
    <t>QL 14 nhà ông Chữ</t>
  </si>
  <si>
    <t>Khu q.hoạch xưởng cưa</t>
  </si>
  <si>
    <t>Khu QH đất GV thôn 9</t>
  </si>
  <si>
    <t>Đường vào cây đa Kiến Đức</t>
  </si>
  <si>
    <t>Giáp ranh Kiến Thành</t>
  </si>
  <si>
    <t>Từ nhà ông Tạ Nắng</t>
  </si>
  <si>
    <t>Đến nhà ông Nguyễn Phương</t>
  </si>
  <si>
    <t>Đường vào nhà máy nước đá Hương Giang (cũ)</t>
  </si>
  <si>
    <t>Ranh giới thị trấn Kiến Đức</t>
  </si>
  <si>
    <t>Hết nhà ông Bình thôn 7</t>
  </si>
  <si>
    <t>Đường vào Trạm Y tế Kiến Đức</t>
  </si>
  <si>
    <t xml:space="preserve">Ranh TT K.Đức </t>
  </si>
  <si>
    <t>Giáp ranh xã Đắk Sin</t>
  </si>
  <si>
    <t>Đất khu dân cư còn lại</t>
  </si>
  <si>
    <t>II.3</t>
  </si>
  <si>
    <t>Xã Nhân Cơ</t>
  </si>
  <si>
    <t>Ranh giới xã Đắk Wer</t>
  </si>
  <si>
    <t>Hết trạm Y Tế xã Nhân Cơ</t>
  </si>
  <si>
    <t>Trạm Y Tế xã Nhân Cơ</t>
  </si>
  <si>
    <t>Đầu trường Lê Đình Chinh</t>
  </si>
  <si>
    <t>Ngã 3 đường vào xã Nhân Đạo</t>
  </si>
  <si>
    <t>Ngã ba đường vào xã Nhân Đạo</t>
  </si>
  <si>
    <t>UBND xã</t>
  </si>
  <si>
    <t xml:space="preserve">UBND xã </t>
  </si>
  <si>
    <t>Cách ngã ba đường vào ngầm 18  (200m)</t>
  </si>
  <si>
    <t>Cách ngã ba đường vào ngầm 18 (200m)</t>
  </si>
  <si>
    <t>Qua ngã ba đường vào ngầm 18 (+200m)</t>
  </si>
  <si>
    <t>Qua ngã ba đường vào ngầm 18 (200m)</t>
  </si>
  <si>
    <t>Cách ngã 3 đường vào thác Diệu Thanh (200m)</t>
  </si>
  <si>
    <t>Qua ngã 3 đường vào thác Diệu Thanh (+200m)</t>
  </si>
  <si>
    <t>Qua ngã ba đường vào thác thác Diệu Thanh 200m</t>
  </si>
  <si>
    <t>Cầu Đắk R’Tíh (+)</t>
  </si>
  <si>
    <t>Cầu Đắk R’Tíh (-)</t>
  </si>
  <si>
    <t>Các đường nhánh tiếp giáp với Quốc lộ 14</t>
  </si>
  <si>
    <t>Đường vào xã Nhân Đạo</t>
  </si>
  <si>
    <t>Km 0 QL14</t>
  </si>
  <si>
    <t>Km 0 + 500m Hồ Nhân Cơ</t>
  </si>
  <si>
    <t>Giáp ranh xã Nhân Đạo và Đắk Wer</t>
  </si>
  <si>
    <t>Từ trường Mẫu giáo Hoa Mai</t>
  </si>
  <si>
    <t>Đến đất ông Bùi Văn Ngoan</t>
  </si>
  <si>
    <t>Từ nhà ông Hoàng</t>
  </si>
  <si>
    <t>Đến đất nhà ông Hùng</t>
  </si>
  <si>
    <t>Đường vào ngầm 18</t>
  </si>
  <si>
    <t>Ngã 3 QLộ 14</t>
  </si>
  <si>
    <t>Hết trường Nguyễn Bỉnh Khiêm</t>
  </si>
  <si>
    <t>Đến ngầm 18</t>
  </si>
  <si>
    <t>Đường vào Thác Diệu Thanh</t>
  </si>
  <si>
    <t>Ngã 3 (QLộ 14)</t>
  </si>
  <si>
    <t>Ngã 3 (QLộ 14) + 500m</t>
  </si>
  <si>
    <t>Đường vào nghiã địa thôn 8</t>
  </si>
  <si>
    <t>Đường bên cạnh trụ sở lâm trường (Trụ sở UBND xã mới)</t>
  </si>
  <si>
    <t>Đến cổng chào bon Bù Dấp</t>
  </si>
  <si>
    <t>Ngã 3 Pi Nao I</t>
  </si>
  <si>
    <t>Giáp nhà máy Alumin</t>
  </si>
  <si>
    <t>Đường cạnh kho Loan Hiệp</t>
  </si>
  <si>
    <t>Kho Loan Hiệp</t>
  </si>
  <si>
    <t>Nhà bà Hồng</t>
  </si>
  <si>
    <t>Đường vào bên cạnh ngân hàng</t>
  </si>
  <si>
    <t>Hết đất nhà ông Thắng</t>
  </si>
  <si>
    <t>Đường vào bên cạnh chợ</t>
  </si>
  <si>
    <t>Giáp đất Nguyễn Văn Bạc</t>
  </si>
  <si>
    <t>Đường vào sân bay</t>
  </si>
  <si>
    <t>Giáp sân bay Nhân Cơ</t>
  </si>
  <si>
    <t>Đường cạnh nhà bà Là và bà Điệp</t>
  </si>
  <si>
    <t>Hết đất ông Vượng</t>
  </si>
  <si>
    <t>2.12</t>
  </si>
  <si>
    <t>Đường vào tổ 9 b thôn 3</t>
  </si>
  <si>
    <t>Hết đường cả hai nhánh</t>
  </si>
  <si>
    <t>2.13</t>
  </si>
  <si>
    <t>Đường vào tổ 8</t>
  </si>
  <si>
    <t>Ngã 3 QLộ 14 + 500 m</t>
  </si>
  <si>
    <t>Hồ Nhân cơ</t>
  </si>
  <si>
    <t>2.14</t>
  </si>
  <si>
    <t>Đường vào tổ 1</t>
  </si>
  <si>
    <t>hết nhà Vinh Lệ</t>
  </si>
  <si>
    <t>2.15</t>
  </si>
  <si>
    <t>Đường cạnh nhà ông Duyên</t>
  </si>
  <si>
    <t>Km 0 (QLộ 14) cạnh nhà ông Duyên</t>
  </si>
  <si>
    <t>Nhà Vinh Lệ</t>
  </si>
  <si>
    <t>2.16</t>
  </si>
  <si>
    <t>Đường vào nhà máy mì</t>
  </si>
  <si>
    <t>QLộ 14</t>
  </si>
  <si>
    <t>Ngã 3 nhà máy bê tông Din My Đắk Nông</t>
  </si>
  <si>
    <t>2.17</t>
  </si>
  <si>
    <t>Đường tổ 1</t>
  </si>
  <si>
    <t>Từ cửa sắt Trường Sơn (nhà ông Trường)</t>
  </si>
  <si>
    <t>Cầu mới</t>
  </si>
  <si>
    <t>2.18</t>
  </si>
  <si>
    <t>Từ suối 1</t>
  </si>
  <si>
    <t>Đến ngã 3 đường liên thôn 12</t>
  </si>
  <si>
    <t>2.19</t>
  </si>
  <si>
    <t>Đường vào Nghĩa địa thôn 8</t>
  </si>
  <si>
    <t>QLộ 14 + 1 km</t>
  </si>
  <si>
    <t>Giáp cụm Công nghiệp</t>
  </si>
  <si>
    <t>2.20</t>
  </si>
  <si>
    <t>Đường vào bon Bù Dấp</t>
  </si>
  <si>
    <t>Từ ngã 3 vườn mía</t>
  </si>
  <si>
    <t>Đến nhà ông Tơi</t>
  </si>
  <si>
    <t>Từ Ngã ba nhà ông Toát</t>
  </si>
  <si>
    <t>Ngã 3 đường vào nhà ông Lương</t>
  </si>
  <si>
    <t>Ngã 3 nhà ông Lương</t>
  </si>
  <si>
    <t>Hết nhà bà hiền</t>
  </si>
  <si>
    <t>Nhà ông Lương</t>
  </si>
  <si>
    <t>Khu công nghiệp</t>
  </si>
  <si>
    <t>Ngã 3 đường vào thôn 4</t>
  </si>
  <si>
    <t>Ngã 3 hồ Nhân Cơ</t>
  </si>
  <si>
    <t>Hết đất bà Lan</t>
  </si>
  <si>
    <t>Đường cạnh Hội trường thôn 5</t>
  </si>
  <si>
    <t>QL 14</t>
  </si>
  <si>
    <t>Hết đất nhà bà Định</t>
  </si>
  <si>
    <t>Nhà bà Định</t>
  </si>
  <si>
    <t>Đường cạnh nhà bà Vinh thôn 9</t>
  </si>
  <si>
    <t>Ngã ba QL14</t>
  </si>
  <si>
    <t>Đường từ QL14 vào nghĩa địa thôn 9</t>
  </si>
  <si>
    <t>Ngã ba QL 14 từ nhà chị Vịnh</t>
  </si>
  <si>
    <t xml:space="preserve">Ngã ba QL 14 </t>
  </si>
  <si>
    <t>Hết đất nhà ông Rượu</t>
  </si>
  <si>
    <t>Đường cạnh nhà bà Viên</t>
  </si>
  <si>
    <t>Ngã ba QL 14</t>
  </si>
  <si>
    <t>Ngã ba vườn mía</t>
  </si>
  <si>
    <t>II.4</t>
  </si>
  <si>
    <t>Xã Đắk Wer</t>
  </si>
  <si>
    <t>Đường QLộ 14</t>
  </si>
  <si>
    <t>Km 0 ngã 3 vào thôn 1 về 2 phía mỗi phía 200m</t>
  </si>
  <si>
    <t>Km 0 + 200m</t>
  </si>
  <si>
    <t>Km 0 +200 m</t>
  </si>
  <si>
    <t>Km 0 + 350 m hướng Nhân Cơ</t>
  </si>
  <si>
    <t>Km 0 +350 m</t>
  </si>
  <si>
    <t>Giáp ranh Nhân Cơ</t>
  </si>
  <si>
    <t>Đường liên xã Nhân Cơ Nhân Đạo, Nghĩa Thắng</t>
  </si>
  <si>
    <t>Km 0 ngã 3 (Pi nao II)</t>
  </si>
  <si>
    <t>Km 0 + 500m hướng Nghĩa Thắng</t>
  </si>
  <si>
    <t>Km 0 +500 m</t>
  </si>
  <si>
    <t>Giáp xã Nghĩa Thắng</t>
  </si>
  <si>
    <t>Km 0 ngã 3 Pi nao II hướng Nhân Cơ</t>
  </si>
  <si>
    <t>Km 0 + 500m</t>
  </si>
  <si>
    <t>Giáp ranh xã Nhân Cơ</t>
  </si>
  <si>
    <t>Km 0 +100 m</t>
  </si>
  <si>
    <t>Đường vào thôn 1</t>
  </si>
  <si>
    <t>Km 0 + 100 m</t>
  </si>
  <si>
    <t>Cầu qua thôn 1</t>
  </si>
  <si>
    <t>Cách ngã ba TT xã (+ 450m)</t>
  </si>
  <si>
    <t>Km 0  ngã 3 TT xã</t>
  </si>
  <si>
    <t>Về 3 phía mỗi phía 250 m (hướng Nhân Cơ, Quảng Tân, thôn 1)</t>
  </si>
  <si>
    <t>Km 0 + 250 m ngã 3 TT xã</t>
  </si>
  <si>
    <t>Km 250 +200 m về 3 phía</t>
  </si>
  <si>
    <t>Đường vào Quảng Tân</t>
  </si>
  <si>
    <t xml:space="preserve">Km 0 +450 m </t>
  </si>
  <si>
    <t>Km 0 +850m</t>
  </si>
  <si>
    <t>Km 0 +850 m</t>
  </si>
  <si>
    <t>Giáp ranh xã Quảng Tân</t>
  </si>
  <si>
    <t>Đường vào thôn 6</t>
  </si>
  <si>
    <t>Km 0 QLộ 14</t>
  </si>
  <si>
    <t>Hết đường thôn 6 giáp thôn 13</t>
  </si>
  <si>
    <t>Đường vào thôn 13</t>
  </si>
  <si>
    <t>Cầu Tràn nhà ông Thanh</t>
  </si>
  <si>
    <t>Giáp châu Giang Kiến Thành</t>
  </si>
  <si>
    <t>Ngã ba thôn 14</t>
  </si>
  <si>
    <t>Ngã 3 trung tâm xã (+ 450m)</t>
  </si>
  <si>
    <t>Thôn 1 đi thôn 16</t>
  </si>
  <si>
    <t>Km0 ngã 3 TTxã (hướng cầu ông Trọng)</t>
  </si>
  <si>
    <t>Km0 + 100m</t>
  </si>
  <si>
    <t>Thôn 13</t>
  </si>
  <si>
    <t>Ngã 3 thôn 6</t>
  </si>
  <si>
    <t>Ngã 3 nhà ông Vinh</t>
  </si>
  <si>
    <t>Ngã 3 nhà ông Trung Quýt</t>
  </si>
  <si>
    <t>Ngã 3 Nhân Đạo</t>
  </si>
  <si>
    <t>Nhà ông Mạc Thanh Hoá</t>
  </si>
  <si>
    <t>Về hướng Kiến Thành  (hết đường)</t>
  </si>
  <si>
    <t>Ngã 3 nhà ông Trần Quang Vinh</t>
  </si>
  <si>
    <t>Hết đất nhà ông Đàm Quang Vinh</t>
  </si>
  <si>
    <t>Mỏ đá Phương Nam</t>
  </si>
  <si>
    <t>Đất ở ven các đường nhánh còn lại tiếp giáp với QLộ vào đến 200m</t>
  </si>
  <si>
    <t>Đường vào bon</t>
  </si>
  <si>
    <t>Ngã 3 nhà ông Nắng Ngần</t>
  </si>
  <si>
    <t>Hết đường nhựa bon</t>
  </si>
  <si>
    <t>Đường đi thôn 16</t>
  </si>
  <si>
    <t>Cầu ông Trọng</t>
  </si>
  <si>
    <t>hết đất nhà ông Nông Văn Chức</t>
  </si>
  <si>
    <t>giáp ranh giới xã Quảng Tân</t>
  </si>
  <si>
    <t>Đường đi thôn 6</t>
  </si>
  <si>
    <t>Ngã ba quán Đại Thế Giới</t>
  </si>
  <si>
    <t>Ngã 3 nhà văn hóa thôn 13</t>
  </si>
  <si>
    <t>Đường đi thôn 10</t>
  </si>
  <si>
    <t>Ngã ba nhà ông Phạm Xuân Triều</t>
  </si>
  <si>
    <t>Giáp ranh xã Kiến Thành</t>
  </si>
  <si>
    <t>Đường đi thôn 14</t>
  </si>
  <si>
    <t>Ngã ba nhà bà Nguyễn Thị Ái</t>
  </si>
  <si>
    <t>hét đất nhà ông Nguyễn Trọng Dũng</t>
  </si>
  <si>
    <t>Đường nội tuyến khu tái định cư Rừng Muồng</t>
  </si>
  <si>
    <t>II.5</t>
  </si>
  <si>
    <t xml:space="preserve">Xã Nhân Đạo </t>
  </si>
  <si>
    <t>Đường liên xã</t>
  </si>
  <si>
    <t>Km0 (ngã 3 chợ PiNaoII)</t>
  </si>
  <si>
    <t>Km0+500 (đi xã Nhân Cơ)</t>
  </si>
  <si>
    <t>Ngã 3 Cùi chỏ</t>
  </si>
  <si>
    <t>Km0+500 (đi xã Nghĩa Thắng)</t>
  </si>
  <si>
    <t>Cột móc giáp xã Nghĩa Thắng</t>
  </si>
  <si>
    <t>Ngã 3 cùi chỏ</t>
  </si>
  <si>
    <t>Ráp ranh xã Nhân Cơ</t>
  </si>
  <si>
    <t>Km0 +500m(Đi bon PiNao)</t>
  </si>
  <si>
    <t>Ngã 3 Mum</t>
  </si>
  <si>
    <t>Ngã 3 Mum đi đập Đăk Mur</t>
  </si>
  <si>
    <t>Vào 500m</t>
  </si>
  <si>
    <t>Ngã 3 mum</t>
  </si>
  <si>
    <t>Trường học Lê Văn Tám (Phân hiệu 2)</t>
  </si>
  <si>
    <t>Ngã tư Quốc tế</t>
  </si>
  <si>
    <t>Trường mẫu giáo thôn 1</t>
  </si>
  <si>
    <t>Ngã 3 vào suối đá</t>
  </si>
  <si>
    <t>Ngã 3 đập thôn 6</t>
  </si>
  <si>
    <t>Ngã 3 Km 0 +500m</t>
  </si>
  <si>
    <t>Đập Đăk Mur</t>
  </si>
  <si>
    <t>Trường Mẫu giáo thôn 1</t>
  </si>
  <si>
    <t>Hết đất nhà ông Lê Xuân Hán</t>
  </si>
  <si>
    <t>Ngã 3 tư quốc tế</t>
  </si>
  <si>
    <t>Đi bon PINAO</t>
  </si>
  <si>
    <t>Đến hết nhà ông Hoa</t>
  </si>
  <si>
    <t>Đường thôn 4</t>
  </si>
  <si>
    <t>Ngã Tư Quốc tế</t>
  </si>
  <si>
    <t>Trường Lê Văn Tám</t>
  </si>
  <si>
    <t>Hết vườn nhà Võ Hữu Hậu</t>
  </si>
  <si>
    <t>II.6</t>
  </si>
  <si>
    <t>Xã Đạo Nghĩa</t>
  </si>
  <si>
    <t>Từ UBND xã (hướng Đăk Sin)</t>
  </si>
  <si>
    <t>UBND xã + 200m</t>
  </si>
  <si>
    <t>Cách UBND 200m</t>
  </si>
  <si>
    <t>Giáp Đăk Sin</t>
  </si>
  <si>
    <t>Từ UBND xã (hướng Nghĩa Thắng)</t>
  </si>
  <si>
    <t>Cách UBND xã 300m</t>
  </si>
  <si>
    <t>Cách UBND 300m</t>
  </si>
  <si>
    <t>Giáp Nghĩa Thắng</t>
  </si>
  <si>
    <t>Từ cầu Quảng Phước</t>
  </si>
  <si>
    <t>Đập tràn Quảng Đạt</t>
  </si>
  <si>
    <t>Đập tràn Quảng đạt</t>
  </si>
  <si>
    <t>Đến nhà ông Thọ</t>
  </si>
  <si>
    <t>Từ nhà Ông Thọ</t>
  </si>
  <si>
    <t>Đến nhà ông Tư Tù</t>
  </si>
  <si>
    <t>Từ nhà ông Tư Tù</t>
  </si>
  <si>
    <t>Đến hết đường nhựa (Mười nổ)</t>
  </si>
  <si>
    <t>Từ nhà ông Tân Ngà</t>
  </si>
  <si>
    <t>Hết đất nhà ông Nguyễn Chi Tấn</t>
  </si>
  <si>
    <t>Đến cửa rừng</t>
  </si>
  <si>
    <t>Từ nhà ông Khư</t>
  </si>
  <si>
    <t>Đến cuối xóm Mít</t>
  </si>
  <si>
    <t>Ngã tư Quản An</t>
  </si>
  <si>
    <t>hết đất nhà ông Võ Văn Bình</t>
  </si>
  <si>
    <t>Từ Nhà bà Huệ</t>
  </si>
  <si>
    <t>Nhà Ông Tuân</t>
  </si>
  <si>
    <t>Hết nhà ông Phú</t>
  </si>
  <si>
    <t>Nhà bà Huệ</t>
  </si>
  <si>
    <t>Hết nhà ông Trần Dũng</t>
  </si>
  <si>
    <t>Ngã 3 nhà ông Phước</t>
  </si>
  <si>
    <t>Trường Huỳnhh Thúc Kháng (phân hiệu)</t>
  </si>
  <si>
    <t>Nhà ông Võ Văn Thảo</t>
  </si>
  <si>
    <t>Đường nông thôn</t>
  </si>
  <si>
    <t>Ngã 3 nhà ông Nguyễn Ngọc Thơm</t>
  </si>
  <si>
    <t>Nhà ông Nguyễn Thái Bình</t>
  </si>
  <si>
    <t xml:space="preserve">Đoạn từ nhà Lê Thị Ái </t>
  </si>
  <si>
    <t>Hết nhà ông Đoàn Canh</t>
  </si>
  <si>
    <t>Đoạn từ nhà ông Mười Nổ</t>
  </si>
  <si>
    <t>Tới Trạm cửa rừng</t>
  </si>
  <si>
    <t>Ngã 3 nhà Lê Lựu</t>
  </si>
  <si>
    <t>Nhà bà Nguyễn Thị Ngọc Hoàng</t>
  </si>
  <si>
    <t>II.7</t>
  </si>
  <si>
    <t>Xã ĐắK Sin</t>
  </si>
  <si>
    <t>Ngã ba Ngân hàng</t>
  </si>
  <si>
    <t>Ngã 3 cây xăng ông Hà</t>
  </si>
  <si>
    <t>Cầu Vũ Phong</t>
  </si>
  <si>
    <t>Hết Trường Trần Hưng Đạo</t>
  </si>
  <si>
    <t>Giáp ranh Đạo Nghĩa</t>
  </si>
  <si>
    <t>Ngã 3 ngân hàng</t>
  </si>
  <si>
    <t>Km 0 + 150m (về hướng Hưng Bình)</t>
  </si>
  <si>
    <t>Km 0 + 150m</t>
  </si>
  <si>
    <t>Ngã 3 nhà ông Tự</t>
  </si>
  <si>
    <t>Giáp ranh xã Hưng Bình</t>
  </si>
  <si>
    <t>Đường liên xã, đi 208</t>
  </si>
  <si>
    <t>Hết đất ông Sang</t>
  </si>
  <si>
    <t>Hết đất nhà bà Tuyên</t>
  </si>
  <si>
    <t>hết đất trường Lê Hữu Trác</t>
  </si>
  <si>
    <t>Ngã 3 đi thôn 7 và thôn 12</t>
  </si>
  <si>
    <t>Hết đất nhà bà Bé Sáu</t>
  </si>
  <si>
    <t>Nhà bé Sáu</t>
  </si>
  <si>
    <t>Giáp ranh Quảng Tín</t>
  </si>
  <si>
    <t>Ngã ba Ngân Hàng</t>
  </si>
  <si>
    <t>Trường Tiểu học Lê Hữu Trác (đường liên xã)</t>
  </si>
  <si>
    <t>Trường Lê Hữu Trác</t>
  </si>
  <si>
    <t>Ngã ba cầu Tam Đa</t>
  </si>
  <si>
    <t>Cầu Tam Đa</t>
  </si>
  <si>
    <t>Hết thôn 5</t>
  </si>
  <si>
    <t>Ngã ba ông Thái</t>
  </si>
  <si>
    <t>Giáp ranh xã Đắk Ru (Đường liên xã)</t>
  </si>
  <si>
    <t>Ngã ba ông Tự</t>
  </si>
  <si>
    <t>Ngã ba đường đi 208 (nhà ông Vân)</t>
  </si>
  <si>
    <t>Ngã 3 tỉnh lộ 685</t>
  </si>
  <si>
    <t>Hết nhà ông Thái Thôn 10</t>
  </si>
  <si>
    <t>Đường nhánh tiếp giáp với đường 208</t>
  </si>
  <si>
    <t>Ngã 3 nhà ông Hùng</t>
  </si>
  <si>
    <t>Hết đất nhà ông Tự (thôn 16)</t>
  </si>
  <si>
    <t>Khu dân cư còn lại</t>
  </si>
  <si>
    <t>II.8</t>
  </si>
  <si>
    <t>Xã Hưng Bình</t>
  </si>
  <si>
    <t>Đất nhà ông Nguyễn Phi Long (Giáp ranh xã ĐắK Sin)</t>
  </si>
  <si>
    <t>hết đất nhà ông Lãng Văn Hiếu</t>
  </si>
  <si>
    <t>Giáp nhà ông Lãng Văn Hiếu</t>
  </si>
  <si>
    <t>Chân dốc thác (giáp ranh thôn 2)</t>
  </si>
  <si>
    <t>Chân dốc thác (Giáp ranh thôn 2)</t>
  </si>
  <si>
    <t>Cầu Tư</t>
  </si>
  <si>
    <t>Cầu ba (Giáp xã Đăk Ru)</t>
  </si>
  <si>
    <t>Cầu mới (giáp ranh xã Đắk Ru)</t>
  </si>
  <si>
    <t>Đường liên thôn 3, 5, 7</t>
  </si>
  <si>
    <t xml:space="preserve">Hết đất nhà ông  Hoàng Văn Tự </t>
  </si>
  <si>
    <t>Ngã ba nhà ông Vạn</t>
  </si>
  <si>
    <t>Đường đi thôn 3</t>
  </si>
  <si>
    <t>Ngã ba nhà ông Nguyễn Văn Hiển</t>
  </si>
  <si>
    <t>Hết đất nhà ông  Hoàng Văn Tự (Trưởng)</t>
  </si>
  <si>
    <t>Thôn 06</t>
  </si>
  <si>
    <t>Đầu đập thôn 6 (đập C15)</t>
  </si>
  <si>
    <t>hết đất nhà ông Nguyễn Quang Dũng</t>
  </si>
  <si>
    <t>Hết đất nhà ông Khường</t>
  </si>
  <si>
    <t>Hết đất nhà ông Tính</t>
  </si>
  <si>
    <t>Thôn 7</t>
  </si>
  <si>
    <t>Cống ông Vạn (Giáp ranh thôn 6)</t>
  </si>
  <si>
    <t>Hết đất nhà ông Hoàn</t>
  </si>
  <si>
    <t>Buôn Châu Mạ</t>
  </si>
  <si>
    <t>Đất nhà bà Điểu Thị Đum (giáp ranh thôn 7)</t>
  </si>
  <si>
    <t>Hết đất nhà bà Điểu Thị BRang</t>
  </si>
  <si>
    <t>Giáp đất nhà bà Điểu Thị BRang</t>
  </si>
  <si>
    <t>Đến hết đất nhà ông Điểu Am</t>
  </si>
  <si>
    <t>Đường liên thôn 4, 7</t>
  </si>
  <si>
    <t>Đất nhà ông Quang (thôn 5)</t>
  </si>
  <si>
    <t>Ngã ba tỉnh lộ 685 (đất nhà ông Tạ Văn Long thôn 2)</t>
  </si>
  <si>
    <t>II.9</t>
  </si>
  <si>
    <t>Xã Nghĩa Thắng</t>
  </si>
  <si>
    <t>Tỉnh Lộ 685</t>
  </si>
  <si>
    <t>Hướng Kiến Thành</t>
  </si>
  <si>
    <t>Trạm xá xã</t>
  </si>
  <si>
    <t>Trường mẫu giáo Quảng Thuận</t>
  </si>
  <si>
    <t>Ngã 3 đập tràn Quảng Chánh</t>
  </si>
  <si>
    <t>Cống nước nhà Tư Rịa Q.Chánh</t>
  </si>
  <si>
    <t>Đầu đập hồ Cầu Tư</t>
  </si>
  <si>
    <t>Hướng Đạo Nghĩa</t>
  </si>
  <si>
    <t>Ngã 3 chợ</t>
  </si>
  <si>
    <t>Ngã 3 nhà ông Tưởng</t>
  </si>
  <si>
    <t>Ngã 3 nhà ông Thái</t>
  </si>
  <si>
    <t>Giáp ranh xã Đạo Nghĩa</t>
  </si>
  <si>
    <t>Giáp ranh xã Nhân Đạo</t>
  </si>
  <si>
    <t xml:space="preserve">Cách ngã 3 PiNao III - 200m </t>
  </si>
  <si>
    <t>Ngã 3 PINAO</t>
  </si>
  <si>
    <t>về 03 phía mỗi phía 200 m</t>
  </si>
  <si>
    <t xml:space="preserve">Qua Ngã 3 Pi Nao III + 200m </t>
  </si>
  <si>
    <t>Hết nhà ông Lý</t>
  </si>
  <si>
    <t>Hết nhà ông Lâm</t>
  </si>
  <si>
    <t>Ngã 3 nhà ông Kế (Quảng chánh)</t>
  </si>
  <si>
    <t>Ngã 3 trường cấp III</t>
  </si>
  <si>
    <t>Cổng trường cấp III (đường trên)</t>
  </si>
  <si>
    <t>Ngã 3 Quảng Chánh</t>
  </si>
  <si>
    <t>Cầu Quảng Phước Đạo Nghĩa</t>
  </si>
  <si>
    <t>Ngã 3 nhà ông Lâm</t>
  </si>
  <si>
    <t>Trường cấp III (đường dưới)</t>
  </si>
  <si>
    <t>Ngã 3 PiNao III + 200m</t>
  </si>
  <si>
    <t>Ngã 3 đường Hai Bé</t>
  </si>
  <si>
    <t>Ngã 3 nhà ông Kế</t>
  </si>
  <si>
    <t>Xóm mít giáp ranh Đạo Nghĩa</t>
  </si>
  <si>
    <t>Hết nhà ông Mao</t>
  </si>
  <si>
    <t>Ngã 3 Quảng Tiến nhà ông Thái</t>
  </si>
  <si>
    <t>Cống nước nhà ông Hồng</t>
  </si>
  <si>
    <t>Ngã 3 Quảng Tiến nhà bà Minh</t>
  </si>
  <si>
    <t>Hết nhà ông Mầu</t>
  </si>
  <si>
    <t>Ngã 3 nghĩa địa Quảng Chánh</t>
  </si>
  <si>
    <t>Đập Quảng Thuận (lò mổ)</t>
  </si>
  <si>
    <t>Nhà ông Hùng (thôn Quảng Trung)</t>
  </si>
  <si>
    <t>Ngã 3 nhà bà Tươi</t>
  </si>
  <si>
    <t>Ngã 3 trường Trần Quốc Toản</t>
  </si>
  <si>
    <t>Ngã 3 Bưu điện</t>
  </si>
  <si>
    <t>Nhà ông Tuấn (thôn Quảng Lợi)</t>
  </si>
  <si>
    <t>Ngã 3 nhà ông Điểu Thơ</t>
  </si>
  <si>
    <t>Ngã 3 nhà ông Cường (thôn Quảng Bình)</t>
  </si>
  <si>
    <t>Ngã 3 nhà bà Phúc</t>
  </si>
  <si>
    <t>Hết khu tập thể giáo viên trường cấp 2</t>
  </si>
  <si>
    <t>Hết nhà ông Nghĩa</t>
  </si>
  <si>
    <t>II.10</t>
  </si>
  <si>
    <t>Xã Quảng Tín</t>
  </si>
  <si>
    <t>Ngã ba hết trụ sở Cty cà phê Đắk Nông</t>
  </si>
  <si>
    <t>Hết ngã ba Cty cà phê Đắk Nông</t>
  </si>
  <si>
    <t>Đến hết ngã ba vào tổ 1 thôn 3</t>
  </si>
  <si>
    <t>Ngã ba vào tổ 1 thôn 3</t>
  </si>
  <si>
    <t>Đến hết ngã ba bon Bu Dách</t>
  </si>
  <si>
    <t>- Tà luy dương</t>
  </si>
  <si>
    <t>- Tà luy âm</t>
  </si>
  <si>
    <t>Ngã ba vào đường bon Bù Đách</t>
  </si>
  <si>
    <t>Ngã ba đi đường vào Đắk Ngo</t>
  </si>
  <si>
    <t>Ngã ba đi vào đường Đắk Ngo thôn 5</t>
  </si>
  <si>
    <t>Ngã ba đường vào tổ 5 thôn 5</t>
  </si>
  <si>
    <t>Ngã ba đi đường vào tổ 5 thôn 5 hết nhà ông Hùng</t>
  </si>
  <si>
    <t>Đến giáp xã Đắk Ru</t>
  </si>
  <si>
    <t>Các tuyến đường giáp QLộ 14</t>
  </si>
  <si>
    <t>Đường xã Đắk Sin thôn 10</t>
  </si>
  <si>
    <t>Km 0 +200m</t>
  </si>
  <si>
    <t>Km 0+200m</t>
  </si>
  <si>
    <t>hết đất nhà ông Trí</t>
  </si>
  <si>
    <t>giáp ranh xã Đắk Sin</t>
  </si>
  <si>
    <t>Đường ngã 3 bon Bu Bia đi Đăk Ka</t>
  </si>
  <si>
    <t>Km 0 Qlộ 14</t>
  </si>
  <si>
    <t>Cầu  1</t>
  </si>
  <si>
    <t>Cầu  2 xã Đắk Ru</t>
  </si>
  <si>
    <t>Đường thôn 4 (bon Ol)</t>
  </si>
  <si>
    <t>Cầu sắt Sađacô</t>
  </si>
  <si>
    <t>ngã 3 trường Hà Huy Tập (thôn sadaco)</t>
  </si>
  <si>
    <t>Đường bon Bu Dách</t>
  </si>
  <si>
    <t>Đến hết đường</t>
  </si>
  <si>
    <t>Ngã ba Cty cà phê Đắk Nông đến hết đường</t>
  </si>
  <si>
    <t>Km 0 + 1000m</t>
  </si>
  <si>
    <t>hết đường</t>
  </si>
  <si>
    <t>Ngã ba thôn 5 đi Đắk Ngo</t>
  </si>
  <si>
    <t>Km 0 (QLộ 14 )</t>
  </si>
  <si>
    <t>Hội trường thôn 5</t>
  </si>
  <si>
    <t>đến suối ĐắK R'Lấp</t>
  </si>
  <si>
    <t>suối ĐắK R'Lấp</t>
  </si>
  <si>
    <t>Suối Đắk Nguyên</t>
  </si>
  <si>
    <t>hết nhà ông Hóa (thôn sadaco)</t>
  </si>
  <si>
    <t>Ngã ba vào đội lâm trường cũ</t>
  </si>
  <si>
    <t>Ngã 3 vào đội lâm trường cũ</t>
  </si>
  <si>
    <t>Ngã 3 mộ Tám Của</t>
  </si>
  <si>
    <t>Đường vào tổ 4 thôn 2</t>
  </si>
  <si>
    <t>Đường nhánh thôn 3 tiếp giáp QL14</t>
  </si>
  <si>
    <t>Km 0 (Qlộ 14)</t>
  </si>
  <si>
    <t>Đường vào tổ 1 thôn 3</t>
  </si>
  <si>
    <t>Đường cạnh nhà Hùng Dương</t>
  </si>
  <si>
    <t>Km0 + 1500 m</t>
  </si>
  <si>
    <t>Đường cạnh Công ty Gia Mỹ</t>
  </si>
  <si>
    <t>Km0 + 1000 m</t>
  </si>
  <si>
    <t>Đường Thôn 1</t>
  </si>
  <si>
    <t>Đường bên cạnh chợ</t>
  </si>
  <si>
    <t>II.11</t>
  </si>
  <si>
    <t>Xã Đắk Ru</t>
  </si>
  <si>
    <t>Ranh giới xã Quảng Tín</t>
  </si>
  <si>
    <t>Cột mốc 882 (Quốc lộ 14)+50m</t>
  </si>
  <si>
    <t>Cột mốc 882 (QL14)+50m</t>
  </si>
  <si>
    <t>Cột mốc 883 (QL14)+500m</t>
  </si>
  <si>
    <t>Cột mốc 885 (QL14)</t>
  </si>
  <si>
    <t>Cột mốc 886 (QL14)+400m</t>
  </si>
  <si>
    <t>Ranh giới tỉnh Bình Phước</t>
  </si>
  <si>
    <t>Các đường nhánh chính tiếp giáp với Qlộ 14</t>
  </si>
  <si>
    <t>Ngã 3 cửa rừng +200m</t>
  </si>
  <si>
    <t>Cầu số I</t>
  </si>
  <si>
    <t>Cầu số 3(Giáp xã Hưng Bình)</t>
  </si>
  <si>
    <t>Đường vào TT KTM                      Đắk Ru</t>
  </si>
  <si>
    <t>Ngã 3 thôn Đoàn Kết, Tân Binh, Tân Tiến, Tân Phú</t>
  </si>
  <si>
    <t>Đập Đắk Ru 2 thôn Tân Tiến</t>
  </si>
  <si>
    <t>Ngã 3 đường vào thôn Đoàn Kết, Tân Bình, Tân Tiến, Tân Phú</t>
  </si>
  <si>
    <t>Hết thôn Tân Phú</t>
  </si>
  <si>
    <t>Đường vào E 720</t>
  </si>
  <si>
    <t>Ngã 3 nhà văn hoá Bon Bu Srê  I</t>
  </si>
  <si>
    <t>Ngã 3 nhà văn hoá Bon Bu Srê I</t>
  </si>
  <si>
    <t>Ngã 3 đường vào thôn Tân Lợi</t>
  </si>
  <si>
    <t>Giáp ranh xã Đăk Ngo</t>
  </si>
  <si>
    <t>Ngã 3 nhà văn hoá Bon Bu srê I</t>
  </si>
  <si>
    <t>Thuỷ điện Đắk Ru</t>
  </si>
  <si>
    <t>Đường vào thôn Tân Lợi</t>
  </si>
  <si>
    <t>Km0 (QLộ14)</t>
  </si>
  <si>
    <t>Km0 + 500</t>
  </si>
  <si>
    <t>Đường vào thôn 8</t>
  </si>
  <si>
    <t>Km0 (Cầu 2 ranh giới xa Quãng Tín)</t>
  </si>
  <si>
    <t>Ngã 3 Quán chín</t>
  </si>
  <si>
    <t>Giáp tỉnh lộ 685</t>
  </si>
  <si>
    <t>Cầu Sập</t>
  </si>
  <si>
    <t>Đường vào thôn Tân Lập</t>
  </si>
  <si>
    <t>Km0 (Cầu 2 ranh giới xã Quãng Tín)</t>
  </si>
  <si>
    <t>Km 2 + 500</t>
  </si>
  <si>
    <t>Ranh giới xã Đắk Sin</t>
  </si>
  <si>
    <t>Đường vào nhà thờ</t>
  </si>
  <si>
    <t>Giáp hồ thôn 6</t>
  </si>
  <si>
    <t>Đường vào thôn Tân Phú</t>
  </si>
  <si>
    <t>hết đất nhà ông Phan Văn Được</t>
  </si>
  <si>
    <t>III</t>
  </si>
  <si>
    <t>HUYỆN ĐẮK MIL</t>
  </si>
  <si>
    <t>III.1</t>
  </si>
  <si>
    <t>Thị trấn Đắk Mil</t>
  </si>
  <si>
    <t>Đường Nguyễn Tất Thành (QL 14)</t>
  </si>
  <si>
    <t>Đường Nguyễn Chí Thanh</t>
  </si>
  <si>
    <t>Hết ngã 3 đường Trần Phú</t>
  </si>
  <si>
    <t>Hết Trường Nguyễn Tất Thành</t>
  </si>
  <si>
    <t>Trường Nguyễn Tất Thành</t>
  </si>
  <si>
    <t>Giáp ranh xã Đắk Lao</t>
  </si>
  <si>
    <t>Đường Trần Hưng Đạo  (QL 14)</t>
  </si>
  <si>
    <t>Hết ngã 3 đường N' Trang Long</t>
  </si>
  <si>
    <t>Ngã 3 đường N' Trang Long</t>
  </si>
  <si>
    <t>Hết ngã ba Đường Hoàng Diệu</t>
  </si>
  <si>
    <t>Ngã ba Đường Hoàng Diệu</t>
  </si>
  <si>
    <t>Hết hạt Kiểm Lâm</t>
  </si>
  <si>
    <t>Hạt Kiểm Lâm</t>
  </si>
  <si>
    <t>Giáp ranh xã Đăk lao</t>
  </si>
  <si>
    <t>Đường Nguyễn Chí Thanh (QL 14C)</t>
  </si>
  <si>
    <t>Hết Trường Nguyễn Chí Thanh</t>
  </si>
  <si>
    <t>Trường Nguyễn Chí Thanh</t>
  </si>
  <si>
    <t>Hết trụ sở UBND xã Đắk Lao</t>
  </si>
  <si>
    <t>Trụ sở UBND xã Đắk Lao</t>
  </si>
  <si>
    <t xml:space="preserve">Đường Nguyễn Tất Thành </t>
  </si>
  <si>
    <t>Hết ngã 3 đường Đinh Tiên Hoàng</t>
  </si>
  <si>
    <t>Ngã ba đường Đinh Tiên Hoàng</t>
  </si>
  <si>
    <t>Hết ngã 3 Lê Duẩn - Hai Bà Trưng</t>
  </si>
  <si>
    <t>Ngã 3 Lê Duẩn - Hai Bà Trưng</t>
  </si>
  <si>
    <t>Giáp ranh xã Đức Minh</t>
  </si>
  <si>
    <t>Hết ngã ba đường Nguyễn Khuyến</t>
  </si>
  <si>
    <t>Ngã ba đường Nguyễn Khuyến</t>
  </si>
  <si>
    <t>Hết ngã ba đường Hùng Vương đi trường cấp III (nhà Thầy Văn)</t>
  </si>
  <si>
    <t>Ngã ba đương Hùng Vương đi trường cấp III (nhà Thầy Văn)</t>
  </si>
  <si>
    <t>Hết ngã ba đường Hùng Vương - Lê Duẩn</t>
  </si>
  <si>
    <t xml:space="preserve">Hết cổng trường Trần Phú </t>
  </si>
  <si>
    <t xml:space="preserve">Cổng trường Trần Phú </t>
  </si>
  <si>
    <t>Hết ngã 3 đường Trần Phú - Trần Nhân Tông</t>
  </si>
  <si>
    <t>Ngã 3 đường Trần Phú - Trần Nhân Tông</t>
  </si>
  <si>
    <t>Đường Lê Lợi</t>
  </si>
  <si>
    <t>Đường Đường Lý Thượng Kiệt</t>
  </si>
  <si>
    <t>Hết địa phận Thị trấn</t>
  </si>
  <si>
    <t>Ngã tư nhà bà Trang</t>
  </si>
  <si>
    <t>Hết địa phận thị Trấn</t>
  </si>
  <si>
    <t>Các đường đấu nối với đường Nguyễn Du đi vành đai</t>
  </si>
  <si>
    <t>Km0 (Đường Nguyễn Du)</t>
  </si>
  <si>
    <t xml:space="preserve">Km0+100m (Mỗi bên 100m) </t>
  </si>
  <si>
    <t>Km0 (Đường Nguyễn Du) +100m (Mỗi bên 100m)</t>
  </si>
  <si>
    <t>Đường Hồ Tây (nhà ông Mai Xuân Nghĩa)</t>
  </si>
  <si>
    <t>Đường phân lô khu tái định cư TDP 5 đấu nối với đường Nguyễn Du</t>
  </si>
  <si>
    <t>Đường phân lô khu tái định cư TDP 5 không đấu nối với đường Nguyễn Du</t>
  </si>
  <si>
    <t>Đường N' Trang Long</t>
  </si>
  <si>
    <t>Hết nhà trẻ Hoạ My</t>
  </si>
  <si>
    <t>Nhà trẻ Hoạ My</t>
  </si>
  <si>
    <t>Hết ngã 3 đường đi Trường Nguyễn Chí Thanh</t>
  </si>
  <si>
    <t>Đường Đi Trường Nguyễn Chí Thanh</t>
  </si>
  <si>
    <t>Đường TDP 11</t>
  </si>
  <si>
    <t>Ngã 3 đường Nơ Trang Long</t>
  </si>
  <si>
    <t>Đường Lý Thái Tổ</t>
  </si>
  <si>
    <t>Đường Ngô Gia Tự</t>
  </si>
  <si>
    <t>Đường nối TDP 3 đi TDP 6</t>
  </si>
  <si>
    <t>Đường Ngô Gia Tự (Nhà bà Sự)</t>
  </si>
  <si>
    <t>Đường Lê Hồng Phong</t>
  </si>
  <si>
    <t>Đường Lý Thường Kiệt</t>
  </si>
  <si>
    <t xml:space="preserve">Đường Quang Trung </t>
  </si>
  <si>
    <t>Đường khu Chung cư 301 đấu nối với đường Trần Hưng Đạo</t>
  </si>
  <si>
    <t>Km 0 (Đường Trần Hưng Đạo)</t>
  </si>
  <si>
    <t>Km0 +200m</t>
  </si>
  <si>
    <t>Đường bờ Hồ Tây</t>
  </si>
  <si>
    <t>Các Đường Tổ dân phố 13 đấu nối với đường Trần Hưng Đạo</t>
  </si>
  <si>
    <t>Km0 +100m</t>
  </si>
  <si>
    <t>Trên 100m</t>
  </si>
  <si>
    <t xml:space="preserve">Các đường TDP 13 không đấu nối với đường Trần Hưng Đạo </t>
  </si>
  <si>
    <t>Hết Hội trường TDP16</t>
  </si>
  <si>
    <t>Hội trường TDP 16</t>
  </si>
  <si>
    <t>Hội trường TDP 16 + 300m</t>
  </si>
  <si>
    <t>Đường từ Hạt Kiểm Lâm đi Buôn Sari</t>
  </si>
  <si>
    <t xml:space="preserve">Km0 (Trần Hưng Đạo) </t>
  </si>
  <si>
    <t>Km0 + 400m</t>
  </si>
  <si>
    <t>Các đường còn lại của TDP 16</t>
  </si>
  <si>
    <t>Đường Trần Nhân Tông</t>
  </si>
  <si>
    <t>Đường vào chợ Thị trấn</t>
  </si>
  <si>
    <t>Ngã 3 đường Trần Nhân Tông, cổng chợ phía Tây</t>
  </si>
  <si>
    <t>Đường vào TDP 15</t>
  </si>
  <si>
    <t xml:space="preserve">Hết trường Mẫu giáo Hướng Dương </t>
  </si>
  <si>
    <t>Hết cơ quan huyện đội</t>
  </si>
  <si>
    <t>Đường Phan Bội châu</t>
  </si>
  <si>
    <t xml:space="preserve"> + Phía cao</t>
  </si>
  <si>
    <t xml:space="preserve"> + Phía thấp</t>
  </si>
  <si>
    <t xml:space="preserve">Đường Nguyễn Tri Phương </t>
  </si>
  <si>
    <t xml:space="preserve">Các đường còn lại của TDP 7, 8  nối với đường Lê Duẩn hoặc đường Hai Bà Trưng </t>
  </si>
  <si>
    <t>Các đường còn lại của TDP 7 ,8</t>
  </si>
  <si>
    <t>Trọn đường</t>
  </si>
  <si>
    <t>Km 0 (đường Lê Duẩn)</t>
  </si>
  <si>
    <t>Km0+200m</t>
  </si>
  <si>
    <t>Km0+450m</t>
  </si>
  <si>
    <t>Hết ranh giới thị trấn Đắk Mil</t>
  </si>
  <si>
    <t>Đường TDP 09 (phía đông Bệnh Viện)</t>
  </si>
  <si>
    <t>Nhà ông Tấn</t>
  </si>
  <si>
    <t>Hết Bệnh Viện (Nhà ông Nam)</t>
  </si>
  <si>
    <t>Đường TDP 9</t>
  </si>
  <si>
    <t>Đường Lê Duẩn (Đối diện cổng trường cấp 3)</t>
  </si>
  <si>
    <t>Giáp đường TDP 1 đi TDP 9</t>
  </si>
  <si>
    <t>Các trục đường còn lại của TDP 9</t>
  </si>
  <si>
    <t>Đường Nguyễn Trãi</t>
  </si>
  <si>
    <t xml:space="preserve"> Trọn đường</t>
  </si>
  <si>
    <t>Đường Tổ dân phố 1</t>
  </si>
  <si>
    <t>Nhà ông Liêu</t>
  </si>
  <si>
    <t>Đường Nguyễn Tất Thành (nhà ông Hùng Mai)</t>
  </si>
  <si>
    <t>Nhà ông Chỉnh (hết trường Nội Trú)</t>
  </si>
  <si>
    <t>Đường tổ d.phố 1 đi TDP 9</t>
  </si>
  <si>
    <t>Ngã 3 Phan Bội Châu (nhà ông Sự)</t>
  </si>
  <si>
    <t>Đường TDP 01 đấu nối với Đường Nguyễn Tất Thành vào mỗi bên 100m</t>
  </si>
  <si>
    <t>Các đường còn lại của Tổ dân phố 01</t>
  </si>
  <si>
    <t>Các đường TDP 12 đấu nối với Đường Trần Hưng Đạo vào 100m</t>
  </si>
  <si>
    <t>Đường Khu dân cư Trường Nguyễn Đình Chiểu không đấu nối với Đường Trần Hưng Đạo</t>
  </si>
  <si>
    <t xml:space="preserve">Đường TDP 04 (nhà bảy Mai) </t>
  </si>
  <si>
    <t>Km 0 (Đường Nguyễn Tất Thành )</t>
  </si>
  <si>
    <t>Km0 + 200m</t>
  </si>
  <si>
    <t>Đường TDP 4</t>
  </si>
  <si>
    <t>Đường nhà Bảy Mai đấu nối với đường Trần Phú</t>
  </si>
  <si>
    <t>Đường TDP 6 từ đường Lê Hồng Phong đến đường Lê Lợi + 150m</t>
  </si>
  <si>
    <t>Đường TDP 03, TDP 6 đấu nối với Đường Nguyễn Tất Thành vào 200m</t>
  </si>
  <si>
    <t>Đường vành đai hồ tây (TDP 13)</t>
  </si>
  <si>
    <t>Từ hoa viên</t>
  </si>
  <si>
    <t>Ngã ba đường Bà Triệu</t>
  </si>
  <si>
    <t>Hết đường vành đai Hồ Tây TDP13</t>
  </si>
  <si>
    <t>Đường vành đai Hồ Tây (TDP 5)</t>
  </si>
  <si>
    <t>Hết đất nhà ông Trịnh Hùng Trang</t>
  </si>
  <si>
    <t>Giáp ranh xã Thuận An</t>
  </si>
  <si>
    <t>Đường Nơ Trang Gul</t>
  </si>
  <si>
    <t>II</t>
  </si>
  <si>
    <t>Đất ở nông thôn</t>
  </si>
  <si>
    <t xml:space="preserve">III.2 </t>
  </si>
  <si>
    <t>Xã Đức Mạnh</t>
  </si>
  <si>
    <t>Giáp xã Đắk Lao (Hạt đường bộ)</t>
  </si>
  <si>
    <t>Giáp xã Đắk Lao (Hạt đường bộ) +200 m</t>
  </si>
  <si>
    <t>Hết nhà ông Đức (thôn Đức Tân)</t>
  </si>
  <si>
    <t>Đường vào trường Lê Quý Đôn</t>
  </si>
  <si>
    <t>HTX Mạnh Thắng</t>
  </si>
  <si>
    <t>Hết trường Phan Bội Châu</t>
  </si>
  <si>
    <t>Trường Phan Bội Châu</t>
  </si>
  <si>
    <t>Giáp ranh giới xã Đăk N' Drot</t>
  </si>
  <si>
    <t>Tỉnh lộ 682</t>
  </si>
  <si>
    <t>Ngã 3 Đức Mạnh (km 0)</t>
  </si>
  <si>
    <t>Km 0+ 200m</t>
  </si>
  <si>
    <t>Ngã 3 đường vào nghĩa địa Bác Ái (Đức Hiệp)</t>
  </si>
  <si>
    <t>Cầu Đức Lễ (Cũ)</t>
  </si>
  <si>
    <t>Ngã 3 Thọ Hoàng (đi Đăk Sawk)</t>
  </si>
  <si>
    <t>Đường vào Đức Lệ (Đường liên xã)</t>
  </si>
  <si>
    <t>Km 0 (Quốc lộ 14)</t>
  </si>
  <si>
    <t>Km 0 + 300m</t>
  </si>
  <si>
    <t>Cầu Đức Lễ (Mới)</t>
  </si>
  <si>
    <t>Đường liên xã Đức Mạnh - Đắk Sắk</t>
  </si>
  <si>
    <t>Giáp ranh xã Đắk Sắk</t>
  </si>
  <si>
    <t>Đường đập Y Ren thôn Đức Nghĩa</t>
  </si>
  <si>
    <t>Đường vào nghĩa địa Vinh Hương, Đức Nghĩa, Đức Vinh</t>
  </si>
  <si>
    <t>Đường vào nhà bà Tợi thôn Đức vinh</t>
  </si>
  <si>
    <t>Đường vào nghĩa địa Bắc Ái thôn Đức Trung - Đức Ái</t>
  </si>
  <si>
    <t>Đường vào trường Phan Bội Châu thôn Đức Phúc - Đức Lợi</t>
  </si>
  <si>
    <t>Km 0 + 400m</t>
  </si>
  <si>
    <t>Đường ông Hồng thôn Đức Phúc - Đức An - Đức Thuận</t>
  </si>
  <si>
    <t xml:space="preserve">Đường ông Vinh thôn Đức An - Đức Thuận </t>
  </si>
  <si>
    <t>Đường thôn Đức Bình</t>
  </si>
  <si>
    <t>Hết nhà tang thôn Đức Bình</t>
  </si>
  <si>
    <t>Các đường nhánh có đấu nối với Quốc lộ 14 còn lại</t>
  </si>
  <si>
    <t>Đường thôn Đức Sơn (đường cây xăng Phúc Duy)</t>
  </si>
  <si>
    <t>Km 0  + 600m</t>
  </si>
  <si>
    <t>Đường thôn Đức Thắng (Đường Ông Lê)</t>
  </si>
  <si>
    <t>Km 0 + 700m</t>
  </si>
  <si>
    <t>Đường thôn Đức Thành (đường ông Liệu)</t>
  </si>
  <si>
    <t>Km 0 + 500 m</t>
  </si>
  <si>
    <t>Đường thôn Đức Trung - Đức Ái</t>
  </si>
  <si>
    <t>Đất ở các thôn Đức Tân, Đức Ái, Đức Trung</t>
  </si>
  <si>
    <t>Đất ở các thôn Đức Nghĩa, Đức Vinh, Đức Sơn, Đức Bình, Đức Thành, Đức Thắng, Đức Lợi, Đức Phúc, Đức Lễ A, Đức Lễ B</t>
  </si>
  <si>
    <t>Đất ở các thôn Đức Lộc, Đức Thuận, Đức An, Đức Hiệp, Đức Hòa</t>
  </si>
  <si>
    <t>III.3</t>
  </si>
  <si>
    <t>Xã Đắk R'La</t>
  </si>
  <si>
    <t>Ranh giới xã Đắk Gằn</t>
  </si>
  <si>
    <t>Trường Nguyễn Thị Minh Khai</t>
  </si>
  <si>
    <t>Ngã ba Đăk R'la - Long Sơn</t>
  </si>
  <si>
    <t>Đường vào mỏ đá Đô Ry</t>
  </si>
  <si>
    <t>Ngã ba Đô Ry</t>
  </si>
  <si>
    <t>Giáp ranh xã Đức Mạnh, Đăk N'Drót</t>
  </si>
  <si>
    <t>Tuyến liên thôn Song song Quốc lộ 14</t>
  </si>
  <si>
    <t xml:space="preserve">Đấu nối ngã 3 Đô Ry </t>
  </si>
  <si>
    <t>Thôn 3</t>
  </si>
  <si>
    <t>Trường Hoàng Diệu</t>
  </si>
  <si>
    <t>Đấu nối đường 312</t>
  </si>
  <si>
    <t>Nhà ông Toàn</t>
  </si>
  <si>
    <t>Nhà ông Tho Nguyệt</t>
  </si>
  <si>
    <t>Chợ 312</t>
  </si>
  <si>
    <t>Nhà Ông Bảy (Thôn 11)</t>
  </si>
  <si>
    <t>Đấu nối Quốc lộ 14</t>
  </si>
  <si>
    <t>Ngã 3 Đô Ry</t>
  </si>
  <si>
    <t>Giáp Đát Cao su</t>
  </si>
  <si>
    <t>Nhà ông Khuê</t>
  </si>
  <si>
    <t>Giáp Đất Cao su</t>
  </si>
  <si>
    <t>Ngã 3 trạm Y tế</t>
  </si>
  <si>
    <t>Km0 + 500 nhà ông Bằng</t>
  </si>
  <si>
    <t>Ngã 3 vào Long Sơn</t>
  </si>
  <si>
    <t>Hết đất nhà ông Hà</t>
  </si>
  <si>
    <t>Nhà ông Hà</t>
  </si>
  <si>
    <t>Giáp Long Sơn</t>
  </si>
  <si>
    <t>Đường 312</t>
  </si>
  <si>
    <t xml:space="preserve">Nhà ông Nghệ </t>
  </si>
  <si>
    <t>Suối ông Công</t>
  </si>
  <si>
    <t>Nhà ông Lố</t>
  </si>
  <si>
    <t>Đất khu dân cư còn lại khu vực thôn 2, 3, 5, 6, 11</t>
  </si>
  <si>
    <t>III.4</t>
  </si>
  <si>
    <t>Xã Đắk N'Đrót</t>
  </si>
  <si>
    <t>Giáp ranh xã Đức Mạnh</t>
  </si>
  <si>
    <t>Giáp xã Đăk R'la</t>
  </si>
  <si>
    <t>Đường 304</t>
  </si>
  <si>
    <t>Cầu suối Đăk Gôn 1 (đầu buôn Đăk Me)</t>
  </si>
  <si>
    <t>Cầu suối Đăk Gôn I</t>
  </si>
  <si>
    <t>Ngã ba UBND Đắk N'Đrót</t>
  </si>
  <si>
    <t>Ngã ba UBND xã mới</t>
  </si>
  <si>
    <t>Ngã ba nhà ông Hai Chương (thôn2)</t>
  </si>
  <si>
    <t>Hết Đập nước Bon Đăk Rla</t>
  </si>
  <si>
    <t>Cuối dốc tấm tôn</t>
  </si>
  <si>
    <t>Cuối dốc Tấm Tôn</t>
  </si>
  <si>
    <t>Ngã ba nhà ông Phí văn Tính</t>
  </si>
  <si>
    <t>Nhà ông Hoàng Văn Phúc</t>
  </si>
  <si>
    <t>Ngã 6 thôn 4</t>
  </si>
  <si>
    <t>Ngã ba nhà ông Xuân Phương</t>
  </si>
  <si>
    <t>Cầu gỗ</t>
  </si>
  <si>
    <t>Đường vào buôn Đắk R'La</t>
  </si>
  <si>
    <t>Cầu Suối Đắk Gon II</t>
  </si>
  <si>
    <t>Ngã ba buôn Đăk R'la</t>
  </si>
  <si>
    <t xml:space="preserve">Đường thôn 1 </t>
  </si>
  <si>
    <t>Km0 (QL14)</t>
  </si>
  <si>
    <t>Km0 + 200</t>
  </si>
  <si>
    <t>Đường Đắk N'DRót - Đồn 755</t>
  </si>
  <si>
    <t>Trường Hoàng Hoa Thám</t>
  </si>
  <si>
    <t>Cầu cọp</t>
  </si>
  <si>
    <t>Đường vào khu dân cư 23 hộ</t>
  </si>
  <si>
    <t>Ngã 3 nhà ông Phí Văn Tính</t>
  </si>
  <si>
    <t>Hết đường nhựa khu 23 hộ (nhựa 3,5m)</t>
  </si>
  <si>
    <t>Đường thôn 5 đi thôn 6</t>
  </si>
  <si>
    <t>Ngã 3 nhà bà Đinh Thị Huệ</t>
  </si>
  <si>
    <t>Ngã 3 làng đạo thôn 6 (nhựa)</t>
  </si>
  <si>
    <t>Đường từ thôn 4 qua thôn 7, thôn 6</t>
  </si>
  <si>
    <t>Các khu dân cư còn lại</t>
  </si>
  <si>
    <t>III.5</t>
  </si>
  <si>
    <t>Xã Đắk Lao</t>
  </si>
  <si>
    <t>Quốc lộ 14 (về phía Đắk Lắk)</t>
  </si>
  <si>
    <t>Giáp Huyện đội Đắk Mil</t>
  </si>
  <si>
    <t>Ngã ba thôn 4 (công ty 2-9)</t>
  </si>
  <si>
    <t>Quốc lộ 14 (về phía Đắk Nông)</t>
  </si>
  <si>
    <t>Giáp ranh thị trấn</t>
  </si>
  <si>
    <t>Cây xăng Anh Tuấn</t>
  </si>
  <si>
    <t>Quốc lộ 14C</t>
  </si>
  <si>
    <t>Giáp đường Trần Phú đi QL14 C</t>
  </si>
  <si>
    <t>Hết  Lâm trường Đăk Mil (Công ty Đại Thành)</t>
  </si>
  <si>
    <t>Lâm trường Đăk Mil</t>
  </si>
  <si>
    <t>Đập 6B</t>
  </si>
  <si>
    <t>Hết Trạm Biên phòng Đắk Ken</t>
  </si>
  <si>
    <t>Trạm Biên phòng Đắk Ken</t>
  </si>
  <si>
    <t>Hết quy hoạch khu dân cư</t>
  </si>
  <si>
    <t>Ngã ba trường tiểu học trần Phú</t>
  </si>
  <si>
    <t>Giáp QL 14C</t>
  </si>
  <si>
    <t>Hết nhà bà Trần Thị Ngọc Ánh</t>
  </si>
  <si>
    <t>Nhà bà Trần Thị Ngọc Ánh</t>
  </si>
  <si>
    <t>Hết thôn 6 (nhà ông Phạm Như Thức)</t>
  </si>
  <si>
    <t>Ngã ba QL14 (XN Giao thông cũ)</t>
  </si>
  <si>
    <t>Ngã ba thôn 1 Đăk Lao</t>
  </si>
  <si>
    <t>Nhà ông Phạm Như Thức</t>
  </si>
  <si>
    <t>Ngã 3 nhà bà Đoàn Thị Nam</t>
  </si>
  <si>
    <t>QL14</t>
  </si>
  <si>
    <t>Đập 470</t>
  </si>
  <si>
    <t>Đường thôn 1</t>
  </si>
  <si>
    <t xml:space="preserve">Giáp ranh TT. Đắk Mil (ngã 3 đường Lê Lợi - Đường Lý Thường Kiệt) </t>
  </si>
  <si>
    <t>Đường Thôn 2</t>
  </si>
  <si>
    <t>Ngã 3 Lê Lợi (nhà kho ông Huy Hiền)</t>
  </si>
  <si>
    <t>Hết nhà Mẫu giáo thôn2</t>
  </si>
  <si>
    <t>Nhà Mẫu giáo thôn2</t>
  </si>
  <si>
    <t>Giáp xã Đức Mạnh</t>
  </si>
  <si>
    <t>Đường Thôn 3</t>
  </si>
  <si>
    <t>Nhà ông Vũ Vy</t>
  </si>
  <si>
    <t>Hết nhà ông Lê Minh</t>
  </si>
  <si>
    <t>Đường vào thôn 4</t>
  </si>
  <si>
    <t>Hết nhà ông Hợp</t>
  </si>
  <si>
    <t>Hết nhà ông Trung</t>
  </si>
  <si>
    <t>Nhà ông Trung</t>
  </si>
  <si>
    <t>Ngã 3 (nhà ông Lê Văn Đào)</t>
  </si>
  <si>
    <t>Đường thôn 4 (Lô 2 sau Bến xe)</t>
  </si>
  <si>
    <t>Nhà ông Bùi Văn Ri (thôn 4)</t>
  </si>
  <si>
    <t>Hết Cty Cà phê 2-9</t>
  </si>
  <si>
    <t>Đường thôn 8B, thôn 9A</t>
  </si>
  <si>
    <t>Ngã 4 nhà Ba Đôn</t>
  </si>
  <si>
    <t>Đường Quốc lộ 14C (nhà ông Hóa)</t>
  </si>
  <si>
    <t>Đường  thôn 8A</t>
  </si>
  <si>
    <t>Ngã 3 mẫu giáo thôn 8A</t>
  </si>
  <si>
    <t>Giáp Quốc lộ 14C (Công ty Đại Thành)</t>
  </si>
  <si>
    <t>Đường Liên Thôn 10A-13 (Miếu cô)</t>
  </si>
  <si>
    <t>Nhà máy Cao su</t>
  </si>
  <si>
    <t>Đường Liên Thôn 10B -11A</t>
  </si>
  <si>
    <t>Nhà ông Trần Văn Soa (Thôn 10B)</t>
  </si>
  <si>
    <t>Hết nhà ông Nguyễn Hữu Quán (thôn 11A)</t>
  </si>
  <si>
    <t>Đường thôn 11B</t>
  </si>
  <si>
    <t xml:space="preserve">Ngã 3 cây xăng Minh Tuấn ( thôn 11B) </t>
  </si>
  <si>
    <t xml:space="preserve">Giáp đường liên xã Đắk Lao- Thuận An </t>
  </si>
  <si>
    <t>Giáp ranh thị trấn (Đường Trần Phú)</t>
  </si>
  <si>
    <t>(Khu Chợ Đak Mil)</t>
  </si>
  <si>
    <t>Giáp nhà ông Bùi Quang Định (thôn 6)</t>
  </si>
  <si>
    <t>Đi qua nghĩa địa và ra nhà ông Ba Đôn</t>
  </si>
  <si>
    <t>Đường Thôn 12</t>
  </si>
  <si>
    <t>Từ đập 40 (đường nhựa)</t>
  </si>
  <si>
    <t>Hết thôn 12 (đường nhựa)</t>
  </si>
  <si>
    <t>Ngã 3 nhà ông Lộc</t>
  </si>
  <si>
    <t>Đường thôn 8B, 9A</t>
  </si>
  <si>
    <t>Hết đất nhà ông Thanh</t>
  </si>
  <si>
    <t>Hết đất nhà ông Anh</t>
  </si>
  <si>
    <t>Thôn 10A, 10B</t>
  </si>
  <si>
    <t>Đất khu dân cư còn lại của 17 thôn</t>
  </si>
  <si>
    <t>Đường thôn 10A (Bổ sung)</t>
  </si>
  <si>
    <t>Đường nội thôn 13 (Bổ sung)</t>
  </si>
  <si>
    <t>Nhà máy cao su</t>
  </si>
  <si>
    <t>Hết thôn 13</t>
  </si>
  <si>
    <t>III.6</t>
  </si>
  <si>
    <t>Xã Đức Minh</t>
  </si>
  <si>
    <t>Tuyến Tỉnh lộ 683</t>
  </si>
  <si>
    <t>Trường Chu Văn An</t>
  </si>
  <si>
    <t>Hết Nhà Thờ Vinh Đức</t>
  </si>
  <si>
    <t>Nhà thờ Vinh Đức</t>
  </si>
  <si>
    <t>Đường vào Sân vận động Vinh Đức</t>
  </si>
  <si>
    <t>Giáp Ranh xã Đắk Sắk</t>
  </si>
  <si>
    <t>Tỉnh Lộ 682</t>
  </si>
  <si>
    <t>Cầu trắng</t>
  </si>
  <si>
    <t>Giáp ranh giới xã Đăk Mol</t>
  </si>
  <si>
    <t>Ngã 4 nhà thờ Vinh An</t>
  </si>
  <si>
    <t>Đầu cánh đồng Đăk Gô</t>
  </si>
  <si>
    <t>Giáp xã Thuận An</t>
  </si>
  <si>
    <t>Đường nội bon Jun júh</t>
  </si>
  <si>
    <t>Ngã 3 Jun Jhú (Cây xăng ông Đoài)</t>
  </si>
  <si>
    <t>Nhà thờ họ Thanh Lâm</t>
  </si>
  <si>
    <t>Cầu máy giấy</t>
  </si>
  <si>
    <t>Đường liên xã Đức Minh - Đức Mạnh</t>
  </si>
  <si>
    <t>Tỉnh lộ 683</t>
  </si>
  <si>
    <t>Đường đi Đức Lễ (giáp ranh giới xã Đức Mạnh)</t>
  </si>
  <si>
    <t>Đường liên thôn Đức Đoài (trừ tiếp giáp Tỉnh lộ 683 tính theo hệ số còn lại</t>
  </si>
  <si>
    <t>Cây xăng Đặng Văn Thư</t>
  </si>
  <si>
    <t>Mẫu giáo Phong Lan đến tiếp giáp đường ra nghĩa trang xã đoài</t>
  </si>
  <si>
    <t>Đường liên thôn Mỹ Yên, Mỹ Hòa (Trừ tiếp giáp tỉnh lộ 683 tính theo hệ số còn lại)</t>
  </si>
  <si>
    <t>Nhà ông Nguyễn Thanh Bảo</t>
  </si>
  <si>
    <t>Cổng trường Mầm non tư thục Tuổi Thơ</t>
  </si>
  <si>
    <t>Đường liên thôn Mỹ Yên, Kẻ Động (Trừ tiếp giáp tỉnh lộ 683 tính theo hệ số còn lại)</t>
  </si>
  <si>
    <t>Nhà ông Đồng</t>
  </si>
  <si>
    <t>Hết ngã ba ông Thi</t>
  </si>
  <si>
    <t>Đường liên thôn Vinh Đức, Xuân Phong (Trừ tiếp giáp tỉnh lộ 683 tính theo hệ số còn lại)</t>
  </si>
  <si>
    <t>Mẫu giáo Vinh Đức</t>
  </si>
  <si>
    <t>Nghĩa trang Vinh Đức đi ra trường tiểu học Bùi Thị Xuân - nhà ông Nguyễn Xuân Hoàng (tỉnh lộ 683)</t>
  </si>
  <si>
    <t>Đường liên thôn Xuân Trang - Thanh Lâm</t>
  </si>
  <si>
    <t>Từ nhà ông Phan Minh Châu (Xuân Trang)</t>
  </si>
  <si>
    <t>Đến giáp đường từ ngã cây xăng ông Đoài đến nhà thờ Thanh Lâm</t>
  </si>
  <si>
    <t>Đường liên thôn Thanh Lâm - Xuân Sơn</t>
  </si>
  <si>
    <t>Ngã ba nhà ông Luật thôn Thanh Lâm</t>
  </si>
  <si>
    <t>Đến hết Văn phòng HTX NN Đức Minh</t>
  </si>
  <si>
    <t>Đường liên thôn Kẻ Đọng ( trừ tiếp giáp Tỉnh lộ 683 tính theo hệ số còn lại)</t>
  </si>
  <si>
    <t xml:space="preserve">Nhà ông Hằng ( Tỉnh lộ 683) </t>
  </si>
  <si>
    <t>Chợ Đức Minh</t>
  </si>
  <si>
    <t>Nhà Ông Tớn (Cây xăng Hoàng Diệu)  Tỉnh lộ 683</t>
  </si>
  <si>
    <t>Hết Hội trường thôn Kẻ Đọng</t>
  </si>
  <si>
    <t>Các đường nhánh đấu nối với tỉnh lộ 682 và 683</t>
  </si>
  <si>
    <t>Km0  Tỉnh lộ 682, Tỉnh lộ 683</t>
  </si>
  <si>
    <t>III.7</t>
  </si>
  <si>
    <t>Xã Long Sơn</t>
  </si>
  <si>
    <t>Đường tỉnh lộ 683</t>
  </si>
  <si>
    <t>Giáp xã Đăk Săk</t>
  </si>
  <si>
    <t>Cầu suối 2</t>
  </si>
  <si>
    <t>Giáp ranh huyện KrôngNô</t>
  </si>
  <si>
    <t>Đường thôn Nam Sơn</t>
  </si>
  <si>
    <t>Hết thôn Nam sơn</t>
  </si>
  <si>
    <t>III.8</t>
  </si>
  <si>
    <t>Xã Đắk Sắk</t>
  </si>
  <si>
    <t xml:space="preserve">Ngã 3 Thọ Hoàng </t>
  </si>
  <si>
    <t>Giáp ranh xã Đăk Mol</t>
  </si>
  <si>
    <t>Từ ngã 4 giáp Tỉnh lộ 682</t>
  </si>
  <si>
    <t>Hết Ngân Hàng NN&amp;PTNT</t>
  </si>
  <si>
    <t>Ngân Hàng NN&amp;PTNT</t>
  </si>
  <si>
    <t xml:space="preserve">Hết Trường Lê Hồng Phong </t>
  </si>
  <si>
    <t>Trường Lê Hồng Phong</t>
  </si>
  <si>
    <t>Đường Vào E29</t>
  </si>
  <si>
    <t>Đường vào E29</t>
  </si>
  <si>
    <t>Hết Trụ sở Lâm trường Thanh Niên(cũ)</t>
  </si>
  <si>
    <t>Trụ sở Lâm trường Thanh Niên(cũ)</t>
  </si>
  <si>
    <t>Giáp ranh xã Long Sơn</t>
  </si>
  <si>
    <t>Đường nội xã</t>
  </si>
  <si>
    <t>Ngã 3 đầu thôn 1</t>
  </si>
  <si>
    <t>Hết Trạm Điện T15</t>
  </si>
  <si>
    <t>Trạm Điện T15</t>
  </si>
  <si>
    <t xml:space="preserve">Hết trường Lê Hồng Phong </t>
  </si>
  <si>
    <t>Thôn Phương Trạch (giáp Tỉnh lộ 683)</t>
  </si>
  <si>
    <t>Đường sân bay (cũ)</t>
  </si>
  <si>
    <t>Đường liên xã Đắk Sắk - Đức Mạnh</t>
  </si>
  <si>
    <t>Ngã 3 đầu thôn Thổ Hoàng 1</t>
  </si>
  <si>
    <t>Đầu sân bay (liên thôn 1 - 2)</t>
  </si>
  <si>
    <t>Cuối thôn 2 (Đường song song với đường sân bay)</t>
  </si>
  <si>
    <t>Phân hiệu (trường Nguyễn Văn Bé)</t>
  </si>
  <si>
    <t>Cầu Ông Quý</t>
  </si>
  <si>
    <t>Ngã 3 giáp Đắk Mol</t>
  </si>
  <si>
    <t>Ngã 3 xã Đắk Mol</t>
  </si>
  <si>
    <t>Đến hết thôn Xuân Bình</t>
  </si>
  <si>
    <t>Các đường nhánh từ sân bay vào sâu đến 200m</t>
  </si>
  <si>
    <t>Các nhánh đường đấu nối với Tỉnh lộ 682 Tỉnh lộ 683 vào sâu 200m</t>
  </si>
  <si>
    <t>III.9</t>
  </si>
  <si>
    <t>Xã Đắk Gằn</t>
  </si>
  <si>
    <t>Giáp ranh huyện Cư Jút</t>
  </si>
  <si>
    <t>Hết dốc võng (nhà ông Vũ Văn Hoành)</t>
  </si>
  <si>
    <t>Dốc võng (nhà ông Vũ Văn Hoành)</t>
  </si>
  <si>
    <t>Hết trường Hoàng Văn Thụ</t>
  </si>
  <si>
    <t>Trường Hoàng Văn Thụ</t>
  </si>
  <si>
    <t>Giáp nhà ông Hồ Ngọc Minh</t>
  </si>
  <si>
    <t>Nhà ông Hồ Ngọc Minh</t>
  </si>
  <si>
    <t>Giáp ranh giới xã Đăk R'la -200 m</t>
  </si>
  <si>
    <t>Giáp ranh giới xã Đăk R'la</t>
  </si>
  <si>
    <t>Đường nội bon Đắk Láp</t>
  </si>
  <si>
    <t xml:space="preserve">Nhà ông Phan Minh Cảnh </t>
  </si>
  <si>
    <t>Hết nhà ông Y Ten</t>
  </si>
  <si>
    <t>Nhà ông Phạm Văn Mãi</t>
  </si>
  <si>
    <t>Hết nhà ông Võ Tá Lộc</t>
  </si>
  <si>
    <t>Nhà ông Nguyễn Duy Biên</t>
  </si>
  <si>
    <t>Hết nhà ông Y Eng</t>
  </si>
  <si>
    <t>Các đường ngang của bon Đắk Láp</t>
  </si>
  <si>
    <t>Đường nội 3 bon Đắk Krai, Đắk Srai, Đắk Gằn</t>
  </si>
  <si>
    <t>Nhà bà Lê Thị Hương</t>
  </si>
  <si>
    <t>Hết Nhà ông Nguyễn Xuân Quang</t>
  </si>
  <si>
    <t>Nhà Văn Hóa cộng đồng 3 bon</t>
  </si>
  <si>
    <t>Hết nhà ông Mai Thái</t>
  </si>
  <si>
    <t>Trạm Y tế</t>
  </si>
  <si>
    <t>Hết nhà ông Y Sắt</t>
  </si>
  <si>
    <t>Đường ngang 3 bon</t>
  </si>
  <si>
    <t>Đường cấp phối thôn Trung Hòa - Sơn Thượng - Sơn Trung</t>
  </si>
  <si>
    <t>Đất ở các đường đấu nối với QL 14</t>
  </si>
  <si>
    <t>Km0+300m</t>
  </si>
  <si>
    <t>Đất ở các đường đã trải nhựa</t>
  </si>
  <si>
    <t>III.10</t>
  </si>
  <si>
    <t>Xã thuận An</t>
  </si>
  <si>
    <t>Giáp xã Đăk Lao</t>
  </si>
  <si>
    <t>Ngã ba đường vào CTy cà phê Thuận An</t>
  </si>
  <si>
    <t>Ngã ba đường vào Công Ty cà phê Thuận An</t>
  </si>
  <si>
    <t>Ngã ba đường vào đồi chim</t>
  </si>
  <si>
    <t>Hết khu dân cư Thôn Thuận Nam (Giáp cao su)</t>
  </si>
  <si>
    <t>Khu dân cư Thôn Thuận Nam (Giáp cao su)</t>
  </si>
  <si>
    <t>Hết địa phận xã Thuận An (giáp huyện Đắk Song)</t>
  </si>
  <si>
    <t>Đường từ QL14 đi bon Sa Pa</t>
  </si>
  <si>
    <t>QL14 (chợ xã Thuận An)</t>
  </si>
  <si>
    <t>Đập nhỏ</t>
  </si>
  <si>
    <t>Ngã ba đi bon Sa Pa (giáp đường Đông Nam)</t>
  </si>
  <si>
    <t>Đường từ QL14 đi Công ty Cà phê Thuận An</t>
  </si>
  <si>
    <t>Ngã 3 hết nhà bà Phan Thị Thành, thôn Đức Hoà</t>
  </si>
  <si>
    <t>Ngã 3 giáp nhà bà Phan Thị Thành, thôn Đức Hoà</t>
  </si>
  <si>
    <t>Giáp đường Đông Nam</t>
  </si>
  <si>
    <t>Ngã 3 Đường Đông Nam</t>
  </si>
  <si>
    <t>Giáp ranh thị trấn Đăk Mil</t>
  </si>
  <si>
    <t>Ngã ba đường Đông Nam</t>
  </si>
  <si>
    <t>Đập núi lửa</t>
  </si>
  <si>
    <t>Giáp Quốc lộ 14</t>
  </si>
  <si>
    <t>Đường đi trạm Đăk Per</t>
  </si>
  <si>
    <t>Ngã ba QL14 (nghĩa địa)</t>
  </si>
  <si>
    <t>Ngã ba Đồng Đế</t>
  </si>
  <si>
    <t>Trạm Đăk Per (cũ)</t>
  </si>
  <si>
    <t>Đường nội thôn Thuận Bắc</t>
  </si>
  <si>
    <t>Đập nước của thôn</t>
  </si>
  <si>
    <t>Đường Đắk Lao - Thuận An</t>
  </si>
  <si>
    <t>Đập đội 2, Thuận Hoà</t>
  </si>
  <si>
    <t>Đập đội 2 (Thuận Hoà)</t>
  </si>
  <si>
    <t>Giáp đường vành đai Đông Nam (Thuận Sơn)</t>
  </si>
  <si>
    <t>Đường nội thôn Thuận Hoà</t>
  </si>
  <si>
    <t>Ngã ba giáp ranh vành đai Đông Nam</t>
  </si>
  <si>
    <t>Giáp ranh Thôn 11B xã Đăk Lao</t>
  </si>
  <si>
    <t>Đập đội 2</t>
  </si>
  <si>
    <t>Giáp vườn nhà ông Hoàng Văn Mến</t>
  </si>
  <si>
    <t>Đường nội thôn Thuận Sơn</t>
  </si>
  <si>
    <t>Nhà ông Nguyễn Hữu Thịnh</t>
  </si>
  <si>
    <t>Hết nhà bà Mai Thị The</t>
  </si>
  <si>
    <t>Giáp ranh thị trấn Đắk Mil</t>
  </si>
  <si>
    <t>Đường liên thôn Đức An - Đức Hoà</t>
  </si>
  <si>
    <t>Nhà ông Nguyễn Hồng Nhiên</t>
  </si>
  <si>
    <t>Giáp ranh vườn ông Lương Tài Sơn</t>
  </si>
  <si>
    <t>Đường liên thôn Thuận Hạnh - Đức An 1</t>
  </si>
  <si>
    <t>Ngã ba nhà thờ</t>
  </si>
  <si>
    <t>Đường đi bon Sa Pa (Sau chợ xã)</t>
  </si>
  <si>
    <t>Đường liên thôn Thuận Hạnh - Đức An 2</t>
  </si>
  <si>
    <t>Ngã 3 nhà ông Nguyễn Minh Tuấn (thôn Thuận Hạnh)</t>
  </si>
  <si>
    <t>Ngã 3 nhà ông Nguyễn Hảo (thôn Đức An)</t>
  </si>
  <si>
    <t>Đường đi Đồi Chim</t>
  </si>
  <si>
    <t>Ngã ba QL 14 (Nhà ông Trác Nhơn Diệu)</t>
  </si>
  <si>
    <t>Đập Đắk Pơ</t>
  </si>
  <si>
    <t>IV</t>
  </si>
  <si>
    <t>HUYỆN TUY ĐỨC</t>
  </si>
  <si>
    <t>IV.1</t>
  </si>
  <si>
    <t>Xã Quảng Tân</t>
  </si>
  <si>
    <t>Tỉnh lộ 681</t>
  </si>
  <si>
    <t>- Giáp ranh giới Thị trấn Kiến Đức</t>
  </si>
  <si>
    <t>Cộng 200m</t>
  </si>
  <si>
    <t>- Cộng 200m</t>
  </si>
  <si>
    <t>Cống nước (Hết khu dạy nghề Trường 6)</t>
  </si>
  <si>
    <t>- Cống nước (Hết khu dạy nghề Trường 6)</t>
  </si>
  <si>
    <t>Hết trường cấp I Phan Bội Châu</t>
  </si>
  <si>
    <t>Ngã 3 nhà ông Hà Xuân</t>
  </si>
  <si>
    <t>Hết đất nhà bà Thuật</t>
  </si>
  <si>
    <t>Giáp đất nhà bà Thuật</t>
  </si>
  <si>
    <t>Ngã 3 cây xăng Ngọc My +200m</t>
  </si>
  <si>
    <t>Hết đất nhà ông Huy</t>
  </si>
  <si>
    <t>Giáp đất nhà ông Huy</t>
  </si>
  <si>
    <t>Cầu Doãn Văn (giáp xã Đăk R'Tih)</t>
  </si>
  <si>
    <t>Km 0 (ngã 3 trường 6)</t>
  </si>
  <si>
    <t>Giáp đất nhà ông Thuận</t>
  </si>
  <si>
    <t>Hết đất trung tâm trường 6</t>
  </si>
  <si>
    <t>Khu trung tâm trường 6</t>
  </si>
  <si>
    <t>Cống nước nhà bà Hường</t>
  </si>
  <si>
    <t>Hết đất nhà ông bảy Dỉnh</t>
  </si>
  <si>
    <t>Giáp đất nhà ông bảy Dỉnh</t>
  </si>
  <si>
    <t>Đến hết trường TH Nguyễn Văn Trỗi</t>
  </si>
  <si>
    <t>Km0 (ngã 3 cây xăng Ngọc My)</t>
  </si>
  <si>
    <t>Đến hết trường TH Nguyễn Văn Trỗi + Hết đất nhà Loan Hùng</t>
  </si>
  <si>
    <t>Giáp đất nhà Loan Hùng</t>
  </si>
  <si>
    <t>Cầu Đăk R'Tih</t>
  </si>
  <si>
    <t>Khu trung tâm xã mới</t>
  </si>
  <si>
    <t>Khu trung tâm xã mới + 2km</t>
  </si>
  <si>
    <t>Giáp xã Đắk R'tíh</t>
  </si>
  <si>
    <t>Giáp xã Đắk Wer</t>
  </si>
  <si>
    <t>Các tuyến đường trong các thôn, bon</t>
  </si>
  <si>
    <t>Các tuyến đường thuộc bon Ja Lú B + Ja Lú A</t>
  </si>
  <si>
    <t>Các tuyến đường thuộc bon Jăng K'riêng</t>
  </si>
  <si>
    <t>Các tuyến đường thuộc bon Budrông B</t>
  </si>
  <si>
    <t>Các tuyến đường thuộc bon Me Ra</t>
  </si>
  <si>
    <t>Các tuyến đường thuộc bon Phum</t>
  </si>
  <si>
    <t>Các tuyến đường thuộc bon  Bu Ndong A</t>
  </si>
  <si>
    <t>Các tuyến đường thuộc thôn 1</t>
  </si>
  <si>
    <t>Các tuyến đường thuộc thôn 3</t>
  </si>
  <si>
    <t>Các tuyến đường thuộc thôn 4</t>
  </si>
  <si>
    <t>Các tuyến đường thuộc thôn 7</t>
  </si>
  <si>
    <t>Các tuyến đường thuộc thôn 8</t>
  </si>
  <si>
    <t>Các tuyến đường thuộc thôn 9</t>
  </si>
  <si>
    <t>Các tuyến đường thuộc thôn 10</t>
  </si>
  <si>
    <t>Các tuyến đường thuộc thôn 11</t>
  </si>
  <si>
    <t>Các tuyến đường thuộc thôn Đắk Quoeng</t>
  </si>
  <si>
    <t>Các tuyến đường thuộc thôn Đắk R’tăng</t>
  </si>
  <si>
    <t>Các tuyến đường thuộc thôn Đắk Mrê</t>
  </si>
  <si>
    <t>Các tuyến đường thuộc thôn Đắk Snon</t>
  </si>
  <si>
    <t>Tuyến đường trung tâm thôn Đăk Krung</t>
  </si>
  <si>
    <t>IV.2</t>
  </si>
  <si>
    <t>Xã Đắk R'tíh</t>
  </si>
  <si>
    <t>Giáp xã Quảng Tân</t>
  </si>
  <si>
    <t>Hết đất nhà bà Nguyễn Thị Lâm</t>
  </si>
  <si>
    <t>Giáp đất nhà bà Nguyễn Thị Lâm</t>
  </si>
  <si>
    <t>Ngã 3 hồ Doãn Văn</t>
  </si>
  <si>
    <t>Hết đất ông Phạm Hùng Hiệp</t>
  </si>
  <si>
    <t>Giáp đất ông Phạm Hùng Hiệp</t>
  </si>
  <si>
    <t>Hết đất nhà bà Nguyễn Thị Nhàn</t>
  </si>
  <si>
    <t>Giáp đất nhà bà Nguyễn Thị Nhàn</t>
  </si>
  <si>
    <t>Giáp xã Quảng Tâm</t>
  </si>
  <si>
    <t>Ngã 3 giáp Tỉnh lộ 681</t>
  </si>
  <si>
    <t>Ngã 3 đi Quảng Tân (đất nhà ông Trần Văn Chương)</t>
  </si>
  <si>
    <t>Ngã 3 đi Quảng Tân (đất nhà ông Mỹ)</t>
  </si>
  <si>
    <t>Đến đất nhà ông Nguyễn Xuân Tuyền</t>
  </si>
  <si>
    <t>Ngã 3 (đường liên xã đi nhà ông Điểu K'Ré)</t>
  </si>
  <si>
    <t>Hết đất nhà ông Điểu An</t>
  </si>
  <si>
    <t>Giáp đất nhà ông Điểu An</t>
  </si>
  <si>
    <t>Giáp Trạm Y tế mới của xã</t>
  </si>
  <si>
    <t>Trạm Y tế mới của xã</t>
  </si>
  <si>
    <t>Hết đất nhà ông Lê Văn Nhân</t>
  </si>
  <si>
    <t>Đất nhà ông Lê Văn Nhân</t>
  </si>
  <si>
    <t>Ngã 3 đi thôn 6 (nhà ông Phạm Anh Xinh)</t>
  </si>
  <si>
    <t>Ngã 3 tỉnh lộ 681 (Nhà máy Cao su)</t>
  </si>
  <si>
    <t>Giáp đất ông Điểu Phi Á  (ngã 3 Tỉnh lộ 681)</t>
  </si>
  <si>
    <t>Ngã 3 trung tâm xã</t>
  </si>
  <si>
    <t>Cầu Đăk R'Tih (thôn 4)</t>
  </si>
  <si>
    <t>Ngã 3 thôn 4</t>
  </si>
  <si>
    <t>Đập Đăk Liêng</t>
  </si>
  <si>
    <t xml:space="preserve">Đường vào Trung tâm xã </t>
  </si>
  <si>
    <t>Tỉnh lộ 681 (giáp nhà máy đá)</t>
  </si>
  <si>
    <t>Ngã 3 thôn 4 (đối diện nhà Võ Thị Tuyết)</t>
  </si>
  <si>
    <t>Giáp xã Quảng Tân (đường đi Bon Ja Lú AB)</t>
  </si>
  <si>
    <t>Giáp khu B trường 5 (Trường 1)</t>
  </si>
  <si>
    <t>Các đường liên thôn còn lại</t>
  </si>
  <si>
    <t>Đất ở của các khu dân cư còn lại</t>
  </si>
  <si>
    <t>IV.3</t>
  </si>
  <si>
    <t>Xã Đắk Ngo</t>
  </si>
  <si>
    <t>Đường Trung đoàn 720</t>
  </si>
  <si>
    <t>Cầu Đăk R'lấp</t>
  </si>
  <si>
    <t>Ngã 3 cầu Đắk Ké</t>
  </si>
  <si>
    <t>Ngã 3 720 đi NT cà phê Đắk Ngo</t>
  </si>
  <si>
    <t>Cầu đội 3 - E 720</t>
  </si>
  <si>
    <t>Ngã 3 đội 8 - E 720</t>
  </si>
  <si>
    <t>Trạm liên ngành (ngã 3 đi Đăk Nhau)</t>
  </si>
  <si>
    <t>Đến nhà ông Hiếu</t>
  </si>
  <si>
    <t>Nhà ông Hiếu</t>
  </si>
  <si>
    <t>Hết Đồn Công an</t>
  </si>
  <si>
    <t>Hết đất Trụ sở 2 Công ty Lâm nghiệp Quảng Tín</t>
  </si>
  <si>
    <t>Giáp đất Trụ sở 2 Công ty Lâm nghiệp Quảng Tín</t>
  </si>
  <si>
    <t>Đường từ cầu Đăk Nguyên đến 3 bon Điêng Đu (giáp nhà ông Điểu Lia)</t>
  </si>
  <si>
    <t>Cầu Đắk Nguyên</t>
  </si>
  <si>
    <t>Ngã tư Nông trường 719 (giáp nhà Thắng Sen)</t>
  </si>
  <si>
    <t>Cầu Đăk Ngo</t>
  </si>
  <si>
    <t>Cầu Đăk Loan</t>
  </si>
  <si>
    <t>Ngã 3 bon Điêng Đu (giáp nhà Điểu Lia)</t>
  </si>
  <si>
    <t>Đường 719</t>
  </si>
  <si>
    <t>Ngã 3 đi 720, 719 (gần nhà ông Sở)</t>
  </si>
  <si>
    <t>Ngã 4 (giáp nhà ông Thắng Sen)</t>
  </si>
  <si>
    <t>Đường Philte</t>
  </si>
  <si>
    <t>Ngã 3 Philte (giáp nhà ông Sự)</t>
  </si>
  <si>
    <t>Hết đất nhà ông Điểu Pách</t>
  </si>
  <si>
    <t>Ngã 3 (giao với đường Philte)</t>
  </si>
  <si>
    <t>Ngã 3 (giáp nhà ông Tung Danh)</t>
  </si>
  <si>
    <t>Ngã 3 gần nhà ông Rộng</t>
  </si>
  <si>
    <t>Đường vào đội 1 E-720</t>
  </si>
  <si>
    <t>Ngã 3 giao đường chính trung đoàn 720</t>
  </si>
  <si>
    <t>Đi vào đội 1 (1 km)</t>
  </si>
  <si>
    <t>Đường vào đội 4 E-720</t>
  </si>
  <si>
    <t>Đi vào đội 4 E 720 (xóm người Mông)</t>
  </si>
  <si>
    <t>Đường vào đội 6 E-721</t>
  </si>
  <si>
    <t>Đi vào đội 6 E720 1 km</t>
  </si>
  <si>
    <t>Đường vào đội 8 E-721</t>
  </si>
  <si>
    <t>Đi vào đội 8 E 720 (đến trường học)</t>
  </si>
  <si>
    <t>Đường vào điểm dân cư số 1 (ĐB Mông)</t>
  </si>
  <si>
    <t>Đi vào điểm dân cư số 1 (ĐB Mông)</t>
  </si>
  <si>
    <t>Đất ở của các các dân cư số 1 và số 2 thuộc Dự án 1541</t>
  </si>
  <si>
    <t>IV.4</t>
  </si>
  <si>
    <t>Xã Quảng Tâm</t>
  </si>
  <si>
    <t>Giáp xã Đăk R'Tih (Nga ba PhiA)</t>
  </si>
  <si>
    <t>Giáp đất nhà ông Điểu Lơm</t>
  </si>
  <si>
    <t>Nhà ông Điểu Lơm</t>
  </si>
  <si>
    <t>Ngã 3 đi thôn Tày, Nùng</t>
  </si>
  <si>
    <t xml:space="preserve">Giáp đất xưởng cưa </t>
  </si>
  <si>
    <t xml:space="preserve">Đất xưởng cưa </t>
  </si>
  <si>
    <t>Ngã 3 vào bãi 2: (-150m)</t>
  </si>
  <si>
    <t>Ngã 3 vào bãi 2: (+150m)</t>
  </si>
  <si>
    <t>Ngã 3 Trung đoàn 726 (-100 m)</t>
  </si>
  <si>
    <t>Ngã 3 Trung đoàn 726 (-100m)</t>
  </si>
  <si>
    <t>Ngã 3 Trung đoàn 726 (+100m)</t>
  </si>
  <si>
    <t>Hết đất nhà ông Cường</t>
  </si>
  <si>
    <t>Giáp đất nhà ông Cường</t>
  </si>
  <si>
    <t>Ngã 3 đường vào trường Tiểu học Lê Lợi</t>
  </si>
  <si>
    <t>Hết đất Hạt quản lý đường bộ</t>
  </si>
  <si>
    <t>Giáp đất Hạt quản lý đường bộ</t>
  </si>
  <si>
    <t>Giáp xã Đăk Buk So</t>
  </si>
  <si>
    <t>Km 0 (Ngã 3 bãi 2)</t>
  </si>
  <si>
    <t>Km 0+200m (Đường đi Đăk Ngo)</t>
  </si>
  <si>
    <t>Km 0+200m (Đường đi xã Đăk Ngo)</t>
  </si>
  <si>
    <t>Ngã 3 thác Đăk Glung</t>
  </si>
  <si>
    <t>Ngã 3 thác Đăk Glung + 1Km</t>
  </si>
  <si>
    <t>Giáp xã Đăk Ngo</t>
  </si>
  <si>
    <t>Ngã 3 Trung đoàn 726</t>
  </si>
  <si>
    <t>Cầu mới (Đập đội 2)</t>
  </si>
  <si>
    <t>Hết mỏ đá</t>
  </si>
  <si>
    <t>Giáp Mỏ đá</t>
  </si>
  <si>
    <t>Giáp xã Quảng Trực</t>
  </si>
  <si>
    <t>Khu dân cư chợ nông sản</t>
  </si>
  <si>
    <t>Tất cả các trục đường</t>
  </si>
  <si>
    <t>Tỉnh lộ 681 đi Thôn 5</t>
  </si>
  <si>
    <t>IV.5</t>
  </si>
  <si>
    <t>Xã Đắk Búk So</t>
  </si>
  <si>
    <t>- Giáp xã Quảng Tâm</t>
  </si>
  <si>
    <t>Hết đất nhà ông Đảm</t>
  </si>
  <si>
    <t>- Giáp đất nhà ông Đảm</t>
  </si>
  <si>
    <t>Hết đất bà Hậu</t>
  </si>
  <si>
    <t>- Giáp đất bà Hậu</t>
  </si>
  <si>
    <t>Giáp đất Trung tâm Cao su</t>
  </si>
  <si>
    <t>- Đất trung tâm cao su</t>
  </si>
  <si>
    <t>Hết đất nhà ông Trung</t>
  </si>
  <si>
    <t>- Giáp đất nhà ông Trung</t>
  </si>
  <si>
    <t>Hết đất nhà ông Chính</t>
  </si>
  <si>
    <t>- Giáp đất nhà ông Chính</t>
  </si>
  <si>
    <t>Giáp huyện Đăk Song</t>
  </si>
  <si>
    <t>- Ngã 3 đồn 9</t>
  </si>
  <si>
    <t>Ngã 3 cây he</t>
  </si>
  <si>
    <t>- Ngã 3 tỉnh lộ 686</t>
  </si>
  <si>
    <t>ngã 3 đường vào Trung tâm hành chính huyện</t>
  </si>
  <si>
    <t>- ngã 3 đường vào trung tâm hành chính huyện</t>
  </si>
  <si>
    <t>Tỉnh lộ 686</t>
  </si>
  <si>
    <t>- Ngã 3 tỉnh lộ 681 (Nhà ông Cúc)</t>
  </si>
  <si>
    <t>Cống nước nhà ông Tú</t>
  </si>
  <si>
    <t>- Cống nước nhà ông Tú</t>
  </si>
  <si>
    <t>Hết đất nhà ông Quyền</t>
  </si>
  <si>
    <t>- Giáp đất nhà ông Quyền</t>
  </si>
  <si>
    <t>Hết đất nhà ông Tanh (Thị Thuyền)</t>
  </si>
  <si>
    <t>- Giáp đất nhà ông Tanh (Thị Thuyền)</t>
  </si>
  <si>
    <t>Hết đất nhà ông Điểu Tỉnh</t>
  </si>
  <si>
    <t>- Giáp đất nhà ông Điểu Tỉnh</t>
  </si>
  <si>
    <t>Hết đất nhà ông Hà Niệm Long (Thôn 8)</t>
  </si>
  <si>
    <t>- Hết đất nhà ông Hà Niệm Long</t>
  </si>
  <si>
    <t>Nhà ông Long thôn 6</t>
  </si>
  <si>
    <t>- Nhà ông Long thôn 6</t>
  </si>
  <si>
    <t>Giáp xã Đăk N'Drung</t>
  </si>
  <si>
    <t>- Ngã 3 cửa hàng miền núi</t>
  </si>
  <si>
    <t>Ngã 3 đường vào thôn 1</t>
  </si>
  <si>
    <t>Hết đất ông Trìu</t>
  </si>
  <si>
    <t>Nhà ông Trìu</t>
  </si>
  <si>
    <t>Đập Đăk Blung</t>
  </si>
  <si>
    <t>Đường vòng quanh sân bay</t>
  </si>
  <si>
    <t>Ngã 3 TLộ 681 (Nhà Nguyên Thương)</t>
  </si>
  <si>
    <t>Ngã 3 TLộ 681 (trước nhà ông Đảm)</t>
  </si>
  <si>
    <t>Đường nối tỉnh lộ 681 vào khu trung tâm hành chính</t>
  </si>
  <si>
    <t>Ngã 3 TLộ 681 (Nhà ông Cẩm)</t>
  </si>
  <si>
    <t>Đầu khu QH dân cư điểm 11</t>
  </si>
  <si>
    <t>Giáp đất nhà ông Phong</t>
  </si>
  <si>
    <t>Đất nhà ông Cường</t>
  </si>
  <si>
    <t>Giáp ngã 3 QL 14 C</t>
  </si>
  <si>
    <t>Từ ngã 3  Bảo hiểm xã hội huyện</t>
  </si>
  <si>
    <t>Đập Đắk Búk So</t>
  </si>
  <si>
    <t>Đường đi bệnh viện</t>
  </si>
  <si>
    <t>Ngã 3 QL 14C (UBND xã)</t>
  </si>
  <si>
    <t>Giáp đài tưởng niệm Liệt sĩ</t>
  </si>
  <si>
    <t>Đài tưởng niệm Liệt sĩ</t>
  </si>
  <si>
    <t>Giáp đất bệnh viện huyện</t>
  </si>
  <si>
    <t>Đất bệnh viện huyện</t>
  </si>
  <si>
    <t>Ngã 3 QL14C (Trường TH La Văn Cầu)</t>
  </si>
  <si>
    <t>Ngã 3 Thác Đăk Buk So</t>
  </si>
  <si>
    <t>Hết đất nhà ông Nhậm</t>
  </si>
  <si>
    <t>Đất nhà ông Nhậm</t>
  </si>
  <si>
    <t>Cống nước nhà ông Hưởng</t>
  </si>
  <si>
    <t>Giáp Đăk Song</t>
  </si>
  <si>
    <t>Đất nhà ông Khôi</t>
  </si>
  <si>
    <t>Hết đất nhà ông Mãi (Thôn 5)</t>
  </si>
  <si>
    <t>Nhà ông Khảm</t>
  </si>
  <si>
    <t>Hết nhà ông Điểu Tích</t>
  </si>
  <si>
    <t>Ngã 3 UBND xã</t>
  </si>
  <si>
    <t>Hết đất nhà bà Oanh</t>
  </si>
  <si>
    <t>Đất ở của các khu dân cư còn lại khu vực thôn 2, thôn 3, thôn 4</t>
  </si>
  <si>
    <t xml:space="preserve">Đất ở của các khu dân cư còn lại Bon Bu Boong, Bon Bu N'Rung, thôn 1, thôn 5, thôn 6, thôn 7, thôn 8, thôn 9 </t>
  </si>
  <si>
    <t>IV.6</t>
  </si>
  <si>
    <t>Xã Quảng Trực</t>
  </si>
  <si>
    <t>Quốc lộ 14 C</t>
  </si>
  <si>
    <t>Ngã 3 cây He</t>
  </si>
  <si>
    <t>Ngã 3 đường vào Công ty LN Nam Tây Nguyên</t>
  </si>
  <si>
    <t>Ngã 3 đường vào Công ty TNHH MTV Lâm Nghiệp Nam Tây Nguyên</t>
  </si>
  <si>
    <t>Ngã 3 trạm xá trung đoàn 726</t>
  </si>
  <si>
    <t>Ngã 3 đường vào xóm đạo</t>
  </si>
  <si>
    <t>Ngã 3 đường vào xưởng bà Phú</t>
  </si>
  <si>
    <t>Trạm cửa khẩu Bu Prăng</t>
  </si>
  <si>
    <t>Ngã 3 Lộc Ninh</t>
  </si>
  <si>
    <t>Ngã 4 nhà Điểu Kran</t>
  </si>
  <si>
    <t>Giáp Bình Phước</t>
  </si>
  <si>
    <t>Ngã 3 Quốc lộ 14C mới</t>
  </si>
  <si>
    <t>Cầu bon Bu Gia</t>
  </si>
  <si>
    <t>Ngã 3 đường vào xóm đạo (bưu điện)</t>
  </si>
  <si>
    <t>Ngã 3 nhà ông Đỗ Ngọc Tâm</t>
  </si>
  <si>
    <t>Hết đất nhà ông Điểu Lý</t>
  </si>
  <si>
    <t>hết đất Công ty Việt Bul</t>
  </si>
  <si>
    <t>Giáp Đắk Buk So</t>
  </si>
  <si>
    <t>Đường Liên Bon</t>
  </si>
  <si>
    <t>Đất nhà ông Trường</t>
  </si>
  <si>
    <t>Nhà ông Chiên (giáp ngã 3 quốc lộ 14C mới)</t>
  </si>
  <si>
    <t xml:space="preserve">Trạm xá trung đoàn </t>
  </si>
  <si>
    <t>Ngã 3 nhà ông Điểu Lý</t>
  </si>
  <si>
    <t>Ngã 3 bon Bu Dăr (cây Xăng)</t>
  </si>
  <si>
    <t>Ngã 3 nhà ông Mai Ngọc Khoát</t>
  </si>
  <si>
    <t>Ngã 3 đường đi Xóm đạo</t>
  </si>
  <si>
    <t xml:space="preserve">Ngã 3 nhà ông Chiến </t>
  </si>
  <si>
    <t>Ngã 3 Trung đoàn726</t>
  </si>
  <si>
    <t>Nhà ông Điểu Nhép (giáp quốc lộ 14C mới)</t>
  </si>
  <si>
    <t>Ngã 3 nhà ông Mai Ngọc Khoát (đường qua đập Đắk Ké)</t>
  </si>
  <si>
    <t>giáp Quốc lộ 14C mới</t>
  </si>
  <si>
    <t>Đường vào đồn 10</t>
  </si>
  <si>
    <t>Ngã 3 nhà bàn Ngân</t>
  </si>
  <si>
    <t>Hết đồn 10</t>
  </si>
  <si>
    <t>Đường vào Đắk Huýt</t>
  </si>
  <si>
    <t>Ngã 3 đi vào cánh đồng 2</t>
  </si>
  <si>
    <t>Nhà ông Điểu Đê</t>
  </si>
  <si>
    <t>Nhà ông Điểu Trum</t>
  </si>
  <si>
    <t>Giáp đất nhà ông Trần Đăng Minh</t>
  </si>
  <si>
    <t>Giáp ngã 3 quốc lộ 14C mới</t>
  </si>
  <si>
    <t>Đường nội bon</t>
  </si>
  <si>
    <t>Ngã 3 nhà ông Trịnh</t>
  </si>
  <si>
    <t>ngã 3 nhà ông Điểu Khơn</t>
  </si>
  <si>
    <t>Ngã 3 nhà bà Phi Úc</t>
  </si>
  <si>
    <t>Ngã 3 nhà ông Khoa</t>
  </si>
  <si>
    <t>Suối Đắk Ken</t>
  </si>
  <si>
    <t>Ngã 3 nhà ông Điểu Lé</t>
  </si>
  <si>
    <t>BQL rừng PH Thác Mơ</t>
  </si>
  <si>
    <t>Ngã 3 nhà ông Hợp</t>
  </si>
  <si>
    <t>Ngã 3 nhà ông Phê</t>
  </si>
  <si>
    <t>Ngã 3 nhà ông Khá</t>
  </si>
  <si>
    <t>Đập Đắk Huýt 1</t>
  </si>
  <si>
    <t>Các tuyến đường nội bon Bu Lum</t>
  </si>
  <si>
    <t xml:space="preserve">Các tuyến đường nội bon Đắk Huýt </t>
  </si>
  <si>
    <t>Các tuyến đường nội bon Bup Răng 1, Bup Răng 2</t>
  </si>
  <si>
    <t>V</t>
  </si>
  <si>
    <t>HUYỆN ĐẮK GLONG</t>
  </si>
  <si>
    <t>V.1</t>
  </si>
  <si>
    <t>Xã Quảng Khê</t>
  </si>
  <si>
    <t>Đường QL 28</t>
  </si>
  <si>
    <t>Km 0 (Ngã 5 Lâm trường Quảng Khê) về hướng TX Gia Nghĩa</t>
  </si>
  <si>
    <t>Ngã ba đường vào Thuỷ điện Đồng Nai 4 - Trạm Y tế xã Quảng Khê</t>
  </si>
  <si>
    <t>Ngã ba đường vào Bon Phi Mur</t>
  </si>
  <si>
    <t>1.3</t>
  </si>
  <si>
    <t>Cây xăng thôn 2 (Km 0) + 50 mét</t>
  </si>
  <si>
    <t>1.4</t>
  </si>
  <si>
    <t>Km 0 + 200 mét</t>
  </si>
  <si>
    <t>1.5</t>
  </si>
  <si>
    <t>Giáp ranh xã Đắk Nia</t>
  </si>
  <si>
    <t>1.6</t>
  </si>
  <si>
    <t>Km 0 Ngã 5 Xí nghiệp lâm nghiệp Quảng Khê</t>
  </si>
  <si>
    <t>Ngã ba trục đường số 8</t>
  </si>
  <si>
    <t>1.7</t>
  </si>
  <si>
    <t>Ngã ba QL 28 đường vào khu nhà công vụ huyện</t>
  </si>
  <si>
    <t>1.8</t>
  </si>
  <si>
    <t>Ngã ba đường vào xưởng đũa (Km 0 - đường vào thôn 7)</t>
  </si>
  <si>
    <t>1.9</t>
  </si>
  <si>
    <t>Km 0 + 100 mét</t>
  </si>
  <si>
    <t>1.10</t>
  </si>
  <si>
    <t>Ngã 3 đường vào TÐC xã Ðăk P'Lao</t>
  </si>
  <si>
    <t>1.11</t>
  </si>
  <si>
    <t>Suối cây Lim</t>
  </si>
  <si>
    <t>1.12</t>
  </si>
  <si>
    <t>Ngã ba Thuỷ điện Đồng Nai 3 (Km 0 - 400 mét)</t>
  </si>
  <si>
    <t>1.13</t>
  </si>
  <si>
    <t>Ngã 3 Thuỷ điện Đồng Nai 3 (Km 0)</t>
  </si>
  <si>
    <t>Hướng về 2 phía 400 mét</t>
  </si>
  <si>
    <t>1.14</t>
  </si>
  <si>
    <t>Km 0 + 400 mét</t>
  </si>
  <si>
    <t>Giáp ranh xã Đắk Som</t>
  </si>
  <si>
    <t>Đường đi Thôn 1</t>
  </si>
  <si>
    <t>Km 0 (Ngã 5 Lâm trường Quảng Khê)</t>
  </si>
  <si>
    <t>Ngã 3 giao nhau với đường số 2 (đường 33 mét)</t>
  </si>
  <si>
    <t>Đường số 8 (đường 45 mét, trọn đường)</t>
  </si>
  <si>
    <t>Ngã ba QL 28 đường vào khu  nhà công vụ huyện</t>
  </si>
  <si>
    <t>Ngã ba giao nhau giữa đường số 2 và đường số 8</t>
  </si>
  <si>
    <t>Đường số 2 (đường 33 mét, trọn đường)</t>
  </si>
  <si>
    <t>Ngã ba giao nhau giữa Quốc lộ 28 và đường số 8</t>
  </si>
  <si>
    <t>Ngã ba giao nhau giữa đường số 8 và đường số 2</t>
  </si>
  <si>
    <t>Đường đi vào Thôn 7 (vào Bến xe)</t>
  </si>
  <si>
    <t>5.1</t>
  </si>
  <si>
    <t>Ngã ba đường vào xưởng đũa cũ hướng đường vào thôn 7 (Km 0)</t>
  </si>
  <si>
    <t>Km 0 + 500 mét</t>
  </si>
  <si>
    <t>5.2</t>
  </si>
  <si>
    <t>Đường vào Đập Nao Kon Đơi</t>
  </si>
  <si>
    <t>6.1</t>
  </si>
  <si>
    <t>Ngã ba giao nhau giữa Quốc lộ 28 và đường rải nhựa vào Đập Nao Kon Đơi (Km 0)</t>
  </si>
  <si>
    <t>6.2</t>
  </si>
  <si>
    <t>Hết Đập tràn Nao Kon Đơi</t>
  </si>
  <si>
    <t>Đường vào Trường PTCS Nguyễn Du</t>
  </si>
  <si>
    <t>Hết đường rải nhựa (Hết Trường PTCS Nguyễn Du)</t>
  </si>
  <si>
    <t>Đường vào Thuỷ điện Đồng Nai 4</t>
  </si>
  <si>
    <t>8.1</t>
  </si>
  <si>
    <t>Ngã ba đường vào Bệnh viện huyện (Km 0)</t>
  </si>
  <si>
    <t>8.2</t>
  </si>
  <si>
    <t>Km 0</t>
  </si>
  <si>
    <t>8.3</t>
  </si>
  <si>
    <t>Công trình Thuỷ điện Đồng Nai 4</t>
  </si>
  <si>
    <t>Đường vào Bệnh viện huyện</t>
  </si>
  <si>
    <t>9.1</t>
  </si>
  <si>
    <t>Ngã ba đường vào Bệnh viện huyện</t>
  </si>
  <si>
    <t>Bệnh viện huyện</t>
  </si>
  <si>
    <t>9.2</t>
  </si>
  <si>
    <t>Ngã ba đường 135</t>
  </si>
  <si>
    <t>Đường vào Thôn 4</t>
  </si>
  <si>
    <t>10.1</t>
  </si>
  <si>
    <t>10.2</t>
  </si>
  <si>
    <t>Km 0 + 200 m</t>
  </si>
  <si>
    <t>Đường vào khu Tái định cư Đắk Plao</t>
  </si>
  <si>
    <t>11.1</t>
  </si>
  <si>
    <t>Ngã ba Đường vào khu Tái định cư Đắk Plao (Km0)</t>
  </si>
  <si>
    <t>Km 0 + 300 mét</t>
  </si>
  <si>
    <t>11.2</t>
  </si>
  <si>
    <t>Bon Cây xoài</t>
  </si>
  <si>
    <t>11.3</t>
  </si>
  <si>
    <t>Giáp ranh xã Đắk Plao</t>
  </si>
  <si>
    <t>Khu định cư công nhân viên chức</t>
  </si>
  <si>
    <t>12.1</t>
  </si>
  <si>
    <t>Đường D1 (Đường vào thuỷ điện Đồng Nai 4)</t>
  </si>
  <si>
    <t>Bên trái đường hướng đi thuỷ điện Đông nai 4 từ Km 1 đến km 1 + 370 mét</t>
  </si>
  <si>
    <t>12.2</t>
  </si>
  <si>
    <t>Đường D2 (mặt đường rộng 6 mét)</t>
  </si>
  <si>
    <t>12.3</t>
  </si>
  <si>
    <t>Đường D3 (mặt đường rộng 6 mét)</t>
  </si>
  <si>
    <t>12.4</t>
  </si>
  <si>
    <t>Đường D4 (mặt đường rộng 6 mét)</t>
  </si>
  <si>
    <t>12.5</t>
  </si>
  <si>
    <t>Đường N1 (mặt đường rộng 14 mét)</t>
  </si>
  <si>
    <t>12.6</t>
  </si>
  <si>
    <t>Đường N2 (mặt đường rộng 6 mét)</t>
  </si>
  <si>
    <t>12.7</t>
  </si>
  <si>
    <t>Đường N3 (mặt đường rộng 6 mét)</t>
  </si>
  <si>
    <t>12.8</t>
  </si>
  <si>
    <t>Đường N4 (mặt đường rộng 14 mét)</t>
  </si>
  <si>
    <t>12.9</t>
  </si>
  <si>
    <t>Đường N5 (mặt đường rộng 6 mét)</t>
  </si>
  <si>
    <t>Khu tái định cư B</t>
  </si>
  <si>
    <t>Đường D1 (mặt đường 1-1 rộng 17,5 mét)</t>
  </si>
  <si>
    <t>Đường D2 (mặt đường 1-1 rộng 17,5 mét)</t>
  </si>
  <si>
    <t>Đường N1 (mặt đường 2-2 rộng 9,5 mét)</t>
  </si>
  <si>
    <t>Đường N2 (mặt đường 2-2 rộng 9,5 mét)</t>
  </si>
  <si>
    <t>Đường N3 (mặt đường 2-2 rộng 9,5 mét)</t>
  </si>
  <si>
    <t>Đường N4 (mặt đường 2-2 rộng 9,5 mét)</t>
  </si>
  <si>
    <t>Đường Quảng Khê, Đắk Ha</t>
  </si>
  <si>
    <t>Đường QL 28 (Đất Công ty Mai Khôi)</t>
  </si>
  <si>
    <t>Giáp ranh xã Đắk Ha</t>
  </si>
  <si>
    <t>Đất ven các đường rải nhựa còn lại &gt;=3,5 mét</t>
  </si>
  <si>
    <t>Đất ở các đường liên Thôn cấp phối  &gt;= 3,5 m</t>
  </si>
  <si>
    <t>Đất ở các đường liên Thôn không cấp phối  &gt;= 3,5 m</t>
  </si>
  <si>
    <t>Các tuyến đường bê tông ở các thôn</t>
  </si>
  <si>
    <t>V.2</t>
  </si>
  <si>
    <t>Xã Quảng Sơn</t>
  </si>
  <si>
    <t xml:space="preserve">Đường QL 28 (TL 684 cũ) </t>
  </si>
  <si>
    <t>Đỉnh dốc 27</t>
  </si>
  <si>
    <t>Đỉnh dốc 27 + 100 mét</t>
  </si>
  <si>
    <t>Cột mốc 31 Đường QL 28 (TL 684 cũ)</t>
  </si>
  <si>
    <t>Cột mốc 31Đường QL 28 (TL 684 cũ) + 100 mét</t>
  </si>
  <si>
    <t>Cột mốc 31 Đường QL 28 (TL 684 cũ) + 100 mét</t>
  </si>
  <si>
    <t>Cột mốc 31 Đường QL 28 (TL 684 cũ) + 200 mét</t>
  </si>
  <si>
    <t>Ngã ba đường vào Bon N'Ting (Km 0)</t>
  </si>
  <si>
    <t>Ngã ba đường đi xã Đắk Rmăng</t>
  </si>
  <si>
    <t>Km 0 (Ngã ba đường đi xã Đắk Rmăng hướng về Quảng Phú) + 500m</t>
  </si>
  <si>
    <t>Km 1 + 100 mét</t>
  </si>
  <si>
    <t>Km 1 + 200 mét</t>
  </si>
  <si>
    <t>Giáp ranh huyện Krông Nô</t>
  </si>
  <si>
    <t>Ðường đi thôn 2</t>
  </si>
  <si>
    <t>Đường nhựa khu đất đấu giá (trọn đường)</t>
  </si>
  <si>
    <t>Ngã ba đường nhựa vào Thôn 2 (Km 0)</t>
  </si>
  <si>
    <t>Km 0 + 100 mét hướng đường nhựa</t>
  </si>
  <si>
    <t>Ngã tư cây xăng Tân Sơn</t>
  </si>
  <si>
    <t>Ngã tư Bưu điện xã</t>
  </si>
  <si>
    <t>Ngã tư Bưu điện xã đến Ngã tư đường đi xã Ðăk R'măng (đường sau UBND xã và C.Ty Lâm nghiệp Quảng Sơn)</t>
  </si>
  <si>
    <t>Nhà ông Thìn</t>
  </si>
  <si>
    <t>Ngã ba chợ Quảng Sơn (Quán cơm Hồng Anh)</t>
  </si>
  <si>
    <t>Ngã ba đường sau UBND xã và C.Ty Lâm nghiệp Quảng Sơn</t>
  </si>
  <si>
    <t>Đường đi thôn 3A</t>
  </si>
  <si>
    <t>3.1</t>
  </si>
  <si>
    <t>Ngã tư chợ (Km0)</t>
  </si>
  <si>
    <t>Km 0 + 150 mét</t>
  </si>
  <si>
    <t>3.2</t>
  </si>
  <si>
    <t>Km 0 + 250 mét</t>
  </si>
  <si>
    <t>3.3</t>
  </si>
  <si>
    <t>Ngã ba giáp đường Đường QL 28 (TL 684 cũ)</t>
  </si>
  <si>
    <t>3.4</t>
  </si>
  <si>
    <t xml:space="preserve">Nhà ông Long </t>
  </si>
  <si>
    <t>Trạm Y tế xã Quảng Sơn</t>
  </si>
  <si>
    <t>Đường đi xã Đăk Rmăng</t>
  </si>
  <si>
    <t>Ngã ba đường vào Thôn 1A</t>
  </si>
  <si>
    <t>Ngã ba đường vào Bon R'long Phe</t>
  </si>
  <si>
    <t>Ngã ba đường vào Bon R'long Phe + 100 mét (hướng đường vào thôn 1C)</t>
  </si>
  <si>
    <t>Ngã ba đường vào Thôn 1A + 100 mét (Hướng đường vào Thôn 1 C)</t>
  </si>
  <si>
    <t>Đường vào Thôn 1C</t>
  </si>
  <si>
    <t>Trạm Y tế Công ty 53</t>
  </si>
  <si>
    <t>Xưởng đũa cũ</t>
  </si>
  <si>
    <t>Xưởng đũa cũ + 100 mét (Hướng về Đăk Rmăng)</t>
  </si>
  <si>
    <t>Giáp ranh xã Đắk Rmăng</t>
  </si>
  <si>
    <t>Đường Tỉnh lộ 686 (đi QL 14)</t>
  </si>
  <si>
    <t>Đỉnh dốc 27 (Ngã ba đường QL 28 (TL 684 cũ))</t>
  </si>
  <si>
    <t>Giáp đất Công ty Đỉnh Nghệ</t>
  </si>
  <si>
    <t xml:space="preserve"> Đất Công ty Đỉnh Nghệ</t>
  </si>
  <si>
    <t>Hết đất Công ty Thiên Sơn</t>
  </si>
  <si>
    <t>Giáp ranh huyện Đắk Song</t>
  </si>
  <si>
    <t>Đất ở các đường rải nhựa liên thôn</t>
  </si>
  <si>
    <t>Đất ở các tuyến đường bê tông các thôn</t>
  </si>
  <si>
    <t>Đất ở các đường liên Thôn, Buôn khác cấp phối &gt;= 3,5 mét (không rải nhựa)</t>
  </si>
  <si>
    <t>Đất ở các khu vực còn lại khác</t>
  </si>
  <si>
    <t>V.3</t>
  </si>
  <si>
    <t>Xã Quảng Hòa</t>
  </si>
  <si>
    <t>Đường rải nhựa trung tâm xã</t>
  </si>
  <si>
    <t>Từ Trụ sở UBND xã (Km 0) về hai phía, mỗi phía 500 mét</t>
  </si>
  <si>
    <t>Km 0 + 500 mét (Về hướng tỉnh Lâm Đồng)</t>
  </si>
  <si>
    <t>Ngã ba đường đi Đăk Ting</t>
  </si>
  <si>
    <t>Hết đường rải nhựa</t>
  </si>
  <si>
    <t>Km 0 + 500 mét (Về hướng xã Quảng Sơn)</t>
  </si>
  <si>
    <t>Ngã ba đường vào Thôn 6</t>
  </si>
  <si>
    <t>Ngã ba đường vào Thôn 6 + 200 mét</t>
  </si>
  <si>
    <t>Giáp ranh xã Quảng Sơn</t>
  </si>
  <si>
    <t>Đường cấp phối &gt;= 3.5 mét</t>
  </si>
  <si>
    <t>V.4</t>
  </si>
  <si>
    <t>Xã Đắk Ha</t>
  </si>
  <si>
    <t>Đường QL 28 (TL 684 cũ)</t>
  </si>
  <si>
    <t>Cột mốc số 067 Đường QL 28 (TL 684 cũ) (Giáp ranh Thị xã)</t>
  </si>
  <si>
    <t>Cột mốc số 9 Đường QL 28 (TL 684 cũ)</t>
  </si>
  <si>
    <t>Ngã ba đường vào trạm Y tế xã</t>
  </si>
  <si>
    <t>Cột mốc số 16 Đường QL 28 (TL 684 cũ) (Bờ hồ)</t>
  </si>
  <si>
    <t>Trường THCS Chu Văn An</t>
  </si>
  <si>
    <t>Ngã ba đường rải nhựa 135</t>
  </si>
  <si>
    <t>Ngã ba đường vào bãi đá (Km 0)</t>
  </si>
  <si>
    <t>Km 0 + 800 mét (Hướng về phía Quảng Sơn)</t>
  </si>
  <si>
    <t>Km 1 (Hướng về phía Quảng Sơn)</t>
  </si>
  <si>
    <t>Đường Đắk Ha, Quảng Khê</t>
  </si>
  <si>
    <t xml:space="preserve"> Đường QL 28 (TL 684 cũ) </t>
  </si>
  <si>
    <t>Giáp ranh xã Quảng Khê</t>
  </si>
  <si>
    <t>Đất ở các đường liên Thôn, Bon, Buôn đã rải nhựa</t>
  </si>
  <si>
    <t>Đất ở các đường liên Thôn, Bon, Buôn cấp phối &gt;=3,5 mét)</t>
  </si>
  <si>
    <t>Đất ở các đường liên Thôn, Bon, Buôn không cấp phối &gt;=3,5 mét)</t>
  </si>
  <si>
    <t>V.5</t>
  </si>
  <si>
    <t>Xã Đắk R'Măng</t>
  </si>
  <si>
    <t>Từ Trụ sở UBND xã về hai phía, mỗi phía 500 mét</t>
  </si>
  <si>
    <t>Ngã 3 đi Quảng Sơn (km 0)</t>
  </si>
  <si>
    <t>km 0 +500 m</t>
  </si>
  <si>
    <t>Trường dân tộc bán trú (hết đường nhựa)</t>
  </si>
  <si>
    <t>Ngã 3 đèo Đắk R'măng về 3 phía 500 m</t>
  </si>
  <si>
    <t>Đường UBND xã +500 m (phía đông)</t>
  </si>
  <si>
    <t>vào trong 1 km</t>
  </si>
  <si>
    <t>Hết đường nhựa (800 m)</t>
  </si>
  <si>
    <t xml:space="preserve"> Đất ở các tuyến đường bê tông các thôn</t>
  </si>
  <si>
    <t>Đất ở các khu vực còn lại</t>
  </si>
  <si>
    <t>V.6</t>
  </si>
  <si>
    <t>Xã Đắk Som</t>
  </si>
  <si>
    <t>Km 0 (Cổng trường tiểu học Nguyễn Văn Trỗi về 2 phía, mỗi phía 500 m)</t>
  </si>
  <si>
    <t>Km 0 + 500 m (hướng đi lòng hồ thuỷ điện Đồng Nai 3)</t>
  </si>
  <si>
    <t>Đường vào Bon B'nơr</t>
  </si>
  <si>
    <t>Hết đường có rải nhựa QL 28</t>
  </si>
  <si>
    <t>Hết đường có rải nhựa QL 28 thuộc địa giới hành chính xã Đắk Som</t>
  </si>
  <si>
    <t>Km 0 + 500 m (hướng về Quảng Khê)</t>
  </si>
  <si>
    <t>Ngã ba đường vào Bon B'Sréa</t>
  </si>
  <si>
    <t>Ngã ba đường đi Đắk Nang</t>
  </si>
  <si>
    <t>Ngã ba QL 28 đi vào thôn 5</t>
  </si>
  <si>
    <t>Đường vào Bon B`Sréa</t>
  </si>
  <si>
    <t>Ngã ba QL 28 đi Bon B`Sréa (đầu Bon)</t>
  </si>
  <si>
    <t>Chân Đập Bon B'Sréa</t>
  </si>
  <si>
    <t>Ngã ba QL 28 đi Bon B`Sréa (cuối Bon)</t>
  </si>
  <si>
    <t>Khu dân cư thôn 1 Đắk Nang</t>
  </si>
  <si>
    <t>Khu dân cư thôn 2,3 Đắk Nang</t>
  </si>
  <si>
    <t>Các trục đường nhựa khác &gt;=3,5 mét còn lại</t>
  </si>
  <si>
    <t>Đất ở các đường liên Thôn cấp phối mặt đường &gt;= 3,5 m</t>
  </si>
  <si>
    <t>V.7</t>
  </si>
  <si>
    <t>Xã Đắk Plao</t>
  </si>
  <si>
    <t>Ðường vào TÐC xã Ðăk Plao</t>
  </si>
  <si>
    <t>Hết đường T10</t>
  </si>
  <si>
    <t>Các trục đường từ T1 đến T10 (Trọn đường)</t>
  </si>
  <si>
    <t>Đất ở các tuyến đường liên thôn cấp phối &gt;=3,5m</t>
  </si>
  <si>
    <t>VI</t>
  </si>
  <si>
    <t>HUYỆN ĐẮK SONG</t>
  </si>
  <si>
    <t>VI.1</t>
  </si>
  <si>
    <t>Thị trấn Đức An</t>
  </si>
  <si>
    <t>Ranh giới thị trấn và xã Nam Bình</t>
  </si>
  <si>
    <t xml:space="preserve">Cổng huyện đội </t>
  </si>
  <si>
    <t>- Phía đông (trái)</t>
  </si>
  <si>
    <t>- Phía tây (phải)</t>
  </si>
  <si>
    <t>Cổng Huyện đội</t>
  </si>
  <si>
    <t>Dịch vụ công</t>
  </si>
  <si>
    <t>Hết trụ sở Ngân hàng nông nghiệp</t>
  </si>
  <si>
    <t xml:space="preserve">Ngân hàng nông nghiệp </t>
  </si>
  <si>
    <t>Đường vào xã Thuận Hà (Kiểm lâm)</t>
  </si>
  <si>
    <t>Đường vào Thuận Hà (Kiểm lâm)</t>
  </si>
  <si>
    <t>Km 809</t>
  </si>
  <si>
    <t xml:space="preserve">Km 809 </t>
  </si>
  <si>
    <t>Giáp ranh giới xã Nâm N'Jang</t>
  </si>
  <si>
    <t>Đường xuống đập Đắk Rlong</t>
  </si>
  <si>
    <t>Km0 (ngã 3 bưu điện)</t>
  </si>
  <si>
    <t>Km 0 (ngã 3 bưu điện) + 150 m</t>
  </si>
  <si>
    <t>Xuống Đập Đắk Rlong</t>
  </si>
  <si>
    <t>Đường hành chính</t>
  </si>
  <si>
    <t>Chi cục thuế (QL 14)</t>
  </si>
  <si>
    <t>QL14 (giáp Viện kiểm sát)</t>
  </si>
  <si>
    <t>Huyện uỷ (QL14)</t>
  </si>
  <si>
    <t>Đường khu hành chính</t>
  </si>
  <si>
    <t>Kho bạc (QL14)</t>
  </si>
  <si>
    <t>Đường đi thôn 10 (Đăk N'Drung)</t>
  </si>
  <si>
    <t>Từ QL 14</t>
  </si>
  <si>
    <t>Ranh giới xã Đắk N'Drung</t>
  </si>
  <si>
    <t>Đường vào thôn 6 (Ma Nham - Trung tâm y tế)</t>
  </si>
  <si>
    <t>Km 0 (quốc lộ 14)</t>
  </si>
  <si>
    <t xml:space="preserve">Bệnh viện </t>
  </si>
  <si>
    <t>Ranh giới xã Nam Bình</t>
  </si>
  <si>
    <t>Khu tái định cư (trước cổng huyện đội) các trục đường chính</t>
  </si>
  <si>
    <t>Khu tái định cư (sau huyện đội) các trục đường chính</t>
  </si>
  <si>
    <t>Đường số 2 sau UBND thị trấn Đức An</t>
  </si>
  <si>
    <t>Đường đi xã Thuận Hà</t>
  </si>
  <si>
    <t>Km 0 QL 14 (Hạt Kiểm lâm)</t>
  </si>
  <si>
    <t>Km 0 QL 14 (Hạt Kiểm lâm) + 200m</t>
  </si>
  <si>
    <t>Đường vào Đài phát thanh và truyền hình</t>
  </si>
  <si>
    <t>Km 0 QL 14 (Đài Phát thanh Truyền hình)</t>
  </si>
  <si>
    <t>Km 0 QL 14 (Đài Phát thanh và truyền hình) + 400 m</t>
  </si>
  <si>
    <t>Đoạn đường còn lại của đường vào Đài phát thanh truyền hình</t>
  </si>
  <si>
    <t>Khu dân cư phía nam sát UBND thị trấn Đức An</t>
  </si>
  <si>
    <t>Đường vào khu nhà công vụ giáo viên</t>
  </si>
  <si>
    <t>Km0 QL 14</t>
  </si>
  <si>
    <t>Km0 QL 14 + 600 m</t>
  </si>
  <si>
    <t>Đường vào xưởng cưa nhà ông Vũ Duy Bình</t>
  </si>
  <si>
    <t>Km0 QL14</t>
  </si>
  <si>
    <t>Xưởng cưa nhà ông Vũ Duy Bình</t>
  </si>
  <si>
    <t>Ranh giới giữa Tổ 3 và Tổ 4</t>
  </si>
  <si>
    <t>Ranh giới thị trấn</t>
  </si>
  <si>
    <t>Đường nối</t>
  </si>
  <si>
    <t>Trường Tiểu học Chu Văn An</t>
  </si>
  <si>
    <t>Đường nối với đường xuống đập Đắk Rlong</t>
  </si>
  <si>
    <t>Lô 2 thuộc KDC TDP 6</t>
  </si>
  <si>
    <t>Lô 2 thuộc KDC Bến xe</t>
  </si>
  <si>
    <t>Đường vào khối dân vận</t>
  </si>
  <si>
    <t xml:space="preserve">Km0 Quốc lộ 14 (Ngã 3 đường vào khối dân vận) </t>
  </si>
  <si>
    <t>Km0 Quốc lộ 14 (Ngã 3 đường vào khối dân vận) +150m</t>
  </si>
  <si>
    <t>VI.2</t>
  </si>
  <si>
    <t>Xã Nam Bình</t>
  </si>
  <si>
    <t>Đường Quốc lộ 14</t>
  </si>
  <si>
    <t>Giáp ranh giới xã Thuận Hạnh</t>
  </si>
  <si>
    <t>Ngã 3 Đức An (Trạm y tế mới)</t>
  </si>
  <si>
    <t>Hết trường mẫu giáo Hoa Sen (Trạm y tế cũ)</t>
  </si>
  <si>
    <t>Cây Xăng Đình Diệm</t>
  </si>
  <si>
    <t>Cây xăng Đình Diệm</t>
  </si>
  <si>
    <t>Hết trụ sở đoàn 505</t>
  </si>
  <si>
    <t>Giáp ranh giới thị trấn Đức An</t>
  </si>
  <si>
    <t>Đường tỉnh lộ 682</t>
  </si>
  <si>
    <t>Km 0 QL 14 (ngã 3 rừng lạnh)</t>
  </si>
  <si>
    <t>Km 0+ 300 m</t>
  </si>
  <si>
    <t xml:space="preserve">Ranh giới xã Đăk Hoà </t>
  </si>
  <si>
    <t>Ngã 3 Đức An QL14C</t>
  </si>
  <si>
    <t>QL14C Km0+250m</t>
  </si>
  <si>
    <t>Cầu Thuận Hà</t>
  </si>
  <si>
    <t>Ngã 3 đường nhà ông Tài</t>
  </si>
  <si>
    <t>Hết ranh giới xã Nam Bình</t>
  </si>
  <si>
    <t>Ngã 3 đi thôn 6 (Nhà ông Việt)</t>
  </si>
  <si>
    <t>Ranh giới Thị trấn Đức An</t>
  </si>
  <si>
    <t>Các trục đường của khu dân cư Thôn 10 + Thôn 11</t>
  </si>
  <si>
    <t>VI.3</t>
  </si>
  <si>
    <t>Xã Thuận Hà</t>
  </si>
  <si>
    <t>Đường Quốc lộ 14C</t>
  </si>
  <si>
    <t>Cầu Đầm Giỏ</t>
  </si>
  <si>
    <t>Trường Vừa A Dính</t>
  </si>
  <si>
    <t>Ranh giới bản Đăk Thốt</t>
  </si>
  <si>
    <t>Giáp bản Đầm Giỏ</t>
  </si>
  <si>
    <t>Trạm y tế + 200 m</t>
  </si>
  <si>
    <t>Ranh giới xã Đắk Búk So</t>
  </si>
  <si>
    <t>Đất ở khu dân cư ven trục đường chính thôn 2, 3, 4, 5, 6, 7 và thôn 8</t>
  </si>
  <si>
    <t>VI.4</t>
  </si>
  <si>
    <t>Xã Nâm N'Jang</t>
  </si>
  <si>
    <t xml:space="preserve">Ranh giới thị trấn Đức An </t>
  </si>
  <si>
    <t>Ranh giới thị trấn Đức An + 200 m</t>
  </si>
  <si>
    <t>Ranh giới thị trấn Đức An +200 m</t>
  </si>
  <si>
    <t>Cầu 20 + 100 m</t>
  </si>
  <si>
    <t>Ngã 4 cầu 20 +100m</t>
  </si>
  <si>
    <t>Giáp ranh giới xã Trường Xuân</t>
  </si>
  <si>
    <t>Đường vào thủy điện</t>
  </si>
  <si>
    <t xml:space="preserve">km 0 Ngã 3 vào thủy điện </t>
  </si>
  <si>
    <t>km0 ngã 3 vào thủy điện +500m</t>
  </si>
  <si>
    <t>Đường tỉnh lộ 686</t>
  </si>
  <si>
    <t>Quốc lộ 14 (ngã 4 cầu 20)</t>
  </si>
  <si>
    <t>Hết Trường Nguyễn Văn Trỗi</t>
  </si>
  <si>
    <t>Chùa Hoa Quang</t>
  </si>
  <si>
    <t>Hết trường mẫu giáo thôn 1</t>
  </si>
  <si>
    <t>Ngã 3 thôn 8</t>
  </si>
  <si>
    <t>Đập nước (ranh giới xã Đắk N'Drung)</t>
  </si>
  <si>
    <t>Lâm trường Đắk N'Tao</t>
  </si>
  <si>
    <t>Trạm QLBVR (công ty lâm nghiệp Đắk N'Tao)</t>
  </si>
  <si>
    <t>Đường liên xã Nâm N'Jang - Đắk N'Drung</t>
  </si>
  <si>
    <t>Ngã 3 tỉnh lộ 686 đi thôn 5</t>
  </si>
  <si>
    <t>Giáp ranh giới xã Đắk N'Drung</t>
  </si>
  <si>
    <t>Tỉnh lộ 686 (cầu Thác)</t>
  </si>
  <si>
    <t>Tỉnh lộ 686 (cổng văn hóa thôn 3)</t>
  </si>
  <si>
    <t>Hết nhà mẫu giáo thôn 3</t>
  </si>
  <si>
    <t>Đất ở khu vực còn lại các thôn (15 thôn)</t>
  </si>
  <si>
    <t>VI.5</t>
  </si>
  <si>
    <t>Xã Thuận Hạnh</t>
  </si>
  <si>
    <t>Vườn ươm công ty lâm nghiệp Thuận Tân</t>
  </si>
  <si>
    <t>Km 796 (ngã 3 đồn 8 cũ)</t>
  </si>
  <si>
    <t>Ranh giới huyện Đắk Mil</t>
  </si>
  <si>
    <t>Km 796 (ngã 3 đồn 8 cũ) +200 m</t>
  </si>
  <si>
    <t>Km 796 (ngã 3 đồn 8 cũ)+200m</t>
  </si>
  <si>
    <t>Ngã 3 Thuận Tân - Thuận Thành</t>
  </si>
  <si>
    <t>Đường vào đồn 763</t>
  </si>
  <si>
    <t xml:space="preserve">
3</t>
  </si>
  <si>
    <t xml:space="preserve">
Đường vào UBND xã</t>
  </si>
  <si>
    <t>Ngã 3 cây xăng Thành Trọng</t>
  </si>
  <si>
    <t>Hết đất ông Trần Văn Diễn</t>
  </si>
  <si>
    <t>Ngã 3 cây xăng Thành Trọng +500m hướng đi thôn Thuận Bắc</t>
  </si>
  <si>
    <t>Ngã 3 Thuận Hưng về 3 hướng 150m</t>
  </si>
  <si>
    <t>Ngã 3 Thuận Hưng +150m</t>
  </si>
  <si>
    <t>Ranh giới xã Thuận Hà</t>
  </si>
  <si>
    <t>Ngã 3 Thuận Tình</t>
  </si>
  <si>
    <t>Đường liên xã đi Thuận Hà+300m</t>
  </si>
  <si>
    <t>Đi ngã 3 Thuận Hưng +100m</t>
  </si>
  <si>
    <t>Đi Ngã 4 Thuận Nghĩa +100m</t>
  </si>
  <si>
    <t>Ngã 4 Thuận Nghĩa</t>
  </si>
  <si>
    <t>Đường ngã 3 Thuận Tình</t>
  </si>
  <si>
    <t>đi Thuận Bình +400m</t>
  </si>
  <si>
    <t>Đi Thuận Trung +150m</t>
  </si>
  <si>
    <t>Điểm dân cư Thuận Lợi</t>
  </si>
  <si>
    <t>Lô A</t>
  </si>
  <si>
    <t>Lô B</t>
  </si>
  <si>
    <t>Lô C</t>
  </si>
  <si>
    <t>Đất ở ven trục đường chính khu dân cư thôn Thuận Nam</t>
  </si>
  <si>
    <t>Đất ở ven trục đường chính các thôn</t>
  </si>
  <si>
    <t>VI.6</t>
  </si>
  <si>
    <t>Xã Trường Xuân</t>
  </si>
  <si>
    <t>Ranh giới xã Nâm N’Jang</t>
  </si>
  <si>
    <t>Ngã 3 đường vào mỏ đá Trường Xuân (thôn 7)</t>
  </si>
  <si>
    <t>Ngã 3 đường vào mỏ đá Trường Xuân</t>
  </si>
  <si>
    <t>Ranh giới xã Quảng Thành - Gia Nghĩa - 200 m</t>
  </si>
  <si>
    <t>Ranh giới xã Quảng Thành - Gia Nghĩa</t>
  </si>
  <si>
    <t>Các đường liên thôn có tiếp giáp QL 14</t>
  </si>
  <si>
    <t>Vào sâu 300 m</t>
  </si>
  <si>
    <t>QL 14 + 300 m</t>
  </si>
  <si>
    <t>Từ ngã ba đường vào mỏ đá tới nhà ông Lê Xuân Thọ</t>
  </si>
  <si>
    <t>VI.7</t>
  </si>
  <si>
    <t>Xã Đắk Mol</t>
  </si>
  <si>
    <t>Đường Tỉnh lộ 682</t>
  </si>
  <si>
    <t>Giáp huyện Đăk Mil</t>
  </si>
  <si>
    <t>Cống nhà bà Xuyến thôn Đắk Sơn 1</t>
  </si>
  <si>
    <t>Ranh giới xã Đăk Hoà</t>
  </si>
  <si>
    <t>Ngã 3 tỉnh lộ 682</t>
  </si>
  <si>
    <t>Nhà bà Thái thôn 4</t>
  </si>
  <si>
    <t>Nhà ông Sơn thôn 4</t>
  </si>
  <si>
    <t>Giáp ranh giới xã Đắk Hoà</t>
  </si>
  <si>
    <t>Hết thôn Hà Nam Ninh</t>
  </si>
  <si>
    <t>Đường đi E29</t>
  </si>
  <si>
    <t>Cầu Bon Jary</t>
  </si>
  <si>
    <t>Đoạn đường còn lại</t>
  </si>
  <si>
    <t>VI.8</t>
  </si>
  <si>
    <t>Xã Đắk N'Drung</t>
  </si>
  <si>
    <t>Đường liên xã Đăk N’Drung - Nam Bình</t>
  </si>
  <si>
    <t>Ngã 3 tỉnh lộ 686</t>
  </si>
  <si>
    <t>Hết trường Lý Thường Kiệt</t>
  </si>
  <si>
    <t>Trường Lý Thường Kiệt</t>
  </si>
  <si>
    <t>Đường liên xã Đăk N’Drung - Nâm N’Jang</t>
  </si>
  <si>
    <t>Trường cấp III + 500m</t>
  </si>
  <si>
    <t>Đường liên xã Đắk N'Drung - Thuận Hà</t>
  </si>
  <si>
    <t xml:space="preserve">Ngã 3 Công ty cà phê </t>
  </si>
  <si>
    <t>Ngã 3 nhà ông Trọng</t>
  </si>
  <si>
    <t>Hết nhà thờ Bu Roá</t>
  </si>
  <si>
    <t>Hết nhà thờ Bu Róa</t>
  </si>
  <si>
    <t>Hội trường thôn 7</t>
  </si>
  <si>
    <t>Hết bưu điện</t>
  </si>
  <si>
    <t>Ngã 3 Công ty cà phê Đăk Nông</t>
  </si>
  <si>
    <t>Ngã 3 công ty cà phê Đăk Nông</t>
  </si>
  <si>
    <t>Giáp xã Đăk Búk So</t>
  </si>
  <si>
    <t>VI.9</t>
  </si>
  <si>
    <t>Xã Đắk Hòa</t>
  </si>
  <si>
    <t>Ranh giới xã Đăk Mol</t>
  </si>
  <si>
    <t>Đập nước Đăk Mol</t>
  </si>
  <si>
    <t>Km 0 (đập nước)</t>
  </si>
  <si>
    <t>Ranh giới thôn rừng lạnh</t>
  </si>
  <si>
    <t>Hết công ty lâm nghiệp Đắk Hòa</t>
  </si>
  <si>
    <t>Ngã 3 Đăk Hoà (nhà bà Ngọc)</t>
  </si>
  <si>
    <t>Ranh giới xã Đăk Mol (thôn Hà Nam Ninh)</t>
  </si>
  <si>
    <t>Đường liên thôn Đắk Hoà 2</t>
  </si>
  <si>
    <t>Đăk Sơn 2, Đắk Sơn 3</t>
  </si>
  <si>
    <t>Giáp tỉnh lộ 682</t>
  </si>
  <si>
    <t>VII</t>
  </si>
  <si>
    <t>HUYỆN CƯ JÚT</t>
  </si>
  <si>
    <t>VII.1</t>
  </si>
  <si>
    <t>Thị trấn EaTling</t>
  </si>
  <si>
    <t>Về phía Đăk Nông</t>
  </si>
  <si>
    <t>Cửa hàng xe máy Bảo Long</t>
  </si>
  <si>
    <t>Ngã 5 đường Ngô Quyền</t>
  </si>
  <si>
    <t>Về phía Đăk Lăk</t>
  </si>
  <si>
    <t>Hết cửa hàng xe máy Lai Hương</t>
  </si>
  <si>
    <t>Hết cửa hàng xe máy Gia Vạn Lợi</t>
  </si>
  <si>
    <t>Giáp ranh xã Tâm Thắng</t>
  </si>
  <si>
    <t>Cống nhà ông Trị (Km0 + 110m)</t>
  </si>
  <si>
    <t>Cổng phụ vào Nhà máy điều</t>
  </si>
  <si>
    <t>Ngã 3 đường vào Sao ngàn phương</t>
  </si>
  <si>
    <t>Hết ranh giới Thị trấn (giáp Trúc Sơn)</t>
  </si>
  <si>
    <t>Đường Hùng Vương (đường đi Krông Nô)</t>
  </si>
  <si>
    <t>Ngã 5 đường Trần Hưng Đạo</t>
  </si>
  <si>
    <t>Ngã ba đường Bà Triệu (Cổng thôn Văn hoá khối 4)</t>
  </si>
  <si>
    <t>Ngã ba đường Nguyễn Du (vào Thác Trinh Nữ)</t>
  </si>
  <si>
    <t>Ngã ba đường Nguyễn Du (Vào Thác Trinh Nữ)</t>
  </si>
  <si>
    <t>Cống vào bãi cát</t>
  </si>
  <si>
    <t xml:space="preserve">Hết ranh giới Thị trấn </t>
  </si>
  <si>
    <t>Đường Nguyễn Du (vào thác Trinh Nữ)</t>
  </si>
  <si>
    <t>Km 0 (ngã 3 đường Hùng Vương)</t>
  </si>
  <si>
    <t>Km 0 + 800m</t>
  </si>
  <si>
    <t>Cổng thác Trinh Nữ</t>
  </si>
  <si>
    <t>Đường sinh thái</t>
  </si>
  <si>
    <t>Từ ngã 3 đường Nguyễn Du</t>
  </si>
  <si>
    <t>Đường Hai Bà Trưng (vào khối 6)</t>
  </si>
  <si>
    <t>Ngã 5 đầu đường Hai Bà Trưng</t>
  </si>
  <si>
    <t xml:space="preserve">Ngã ba khu tập thể huyện (Cổng nhà ông Hưng) </t>
  </si>
  <si>
    <t>Ngã ba khu tập thể huyện (Cổng nhà ông Hưng)</t>
  </si>
  <si>
    <t>Ngã ba nhà ông Xế</t>
  </si>
  <si>
    <t>Ngã ba đường Nguyễn Du (vào thác Trinh Nữ)</t>
  </si>
  <si>
    <t xml:space="preserve">Đường vào khối 7 </t>
  </si>
  <si>
    <t>Km 0 QL 14(ngã 3 đường Nguyễn Tất Thành)</t>
  </si>
  <si>
    <t>Km 0 +130m</t>
  </si>
  <si>
    <t>Hết nhà thờ từ đường họ Phạm</t>
  </si>
  <si>
    <t>Hết cống ngã 5 nhà ông Tòng</t>
  </si>
  <si>
    <t>Ngã ba đường sinh thái</t>
  </si>
  <si>
    <t>Đường Nguyễn Văn Linh (đường đi Nam Dong)</t>
  </si>
  <si>
    <t>Km 0 QL 14 (ngã 4 Nguyễn Tất Thành)</t>
  </si>
  <si>
    <t>Ngã 3 đường Lê Lợi</t>
  </si>
  <si>
    <t>Hết trường tiểu học Trần Phú</t>
  </si>
  <si>
    <t>Ngã 4 đường Phan Chu Trinh</t>
  </si>
  <si>
    <t>Đường Phan Chu Trinh (đường Tấn Hải)</t>
  </si>
  <si>
    <t>Cổng trường PTTH Phan Chu Trinh</t>
  </si>
  <si>
    <t>Đường Phạm Văn Đồng (Khu phố chợ)</t>
  </si>
  <si>
    <t>Km 0 QL 14 (Ngã 4 Nguyễn Tất Thành)</t>
  </si>
  <si>
    <t>Hết khu phố chợ(Ngã ba đường sau chợ)</t>
  </si>
  <si>
    <t>Hết khu phố chợ (ngã 3 đường sau chợ)</t>
  </si>
  <si>
    <t>Ngã 3 dốc đá</t>
  </si>
  <si>
    <t>Cống ngã 5 nhà ông Tòng</t>
  </si>
  <si>
    <t>Ngã ba nhà ông Chế</t>
  </si>
  <si>
    <t>Ngã 3 nhà ông Chế</t>
  </si>
  <si>
    <t>Đường vào bến xe huyện</t>
  </si>
  <si>
    <t>Km 0 QL14 (Ngã ba Nguyễn Tất Thành)</t>
  </si>
  <si>
    <t>Hết khu phố chợ (Ngã ba đường sau chợ)</t>
  </si>
  <si>
    <t>Đường phía sau chợ huyện</t>
  </si>
  <si>
    <t>Giáp đường vào bến xe</t>
  </si>
  <si>
    <t>Ngã ba đường Phạm Văn Đồng</t>
  </si>
  <si>
    <t>Đường nhà ông Khoa</t>
  </si>
  <si>
    <t>Từ cổng văn hoá khối 7</t>
  </si>
  <si>
    <t>Ngã ba đường vào khối 7</t>
  </si>
  <si>
    <t>Đường Ngô Quyền (Vào Trung tâm Chính trị)</t>
  </si>
  <si>
    <t>Km0 Ngã 5 Nguyễn Tất Thành</t>
  </si>
  <si>
    <t>Ngã tư đường Y Ngông-Lê Quý Đôn</t>
  </si>
  <si>
    <t>Ngã ba đường Lê Hồng Phong</t>
  </si>
  <si>
    <t>Đường Lê Lợi (Đường Lê Lợi)</t>
  </si>
  <si>
    <t>Km0 Ngã 3 đường Nguyễn Văn Linh</t>
  </si>
  <si>
    <t>Ngã ba đường Nơ Trang Gưr</t>
  </si>
  <si>
    <t>Ngã ba (Hoa viên Hồ Trúc)</t>
  </si>
  <si>
    <t>Đường Lê Hồng Phong (Đường vành đai)</t>
  </si>
  <si>
    <t>Ngã ba hoa viên hồ Trúc</t>
  </si>
  <si>
    <t>Ngã ba nhà ông Sắc</t>
  </si>
  <si>
    <t>Ngã ba Sao Ngàn phương</t>
  </si>
  <si>
    <t>Đường vào Sao ngàn phương</t>
  </si>
  <si>
    <t>Giáp cầu</t>
  </si>
  <si>
    <t>Đường vào nhà máy điều</t>
  </si>
  <si>
    <t>Km 0 Ngã ba đường Trần Hưng Đạo</t>
  </si>
  <si>
    <t>Nhà máy điều (Cổng chính)</t>
  </si>
  <si>
    <t>Nhà máy điều (Cổng phụ)</t>
  </si>
  <si>
    <t>Đường Lê Quý Đôn (Tuyến 2 Bon U2)</t>
  </si>
  <si>
    <t>Ngã ba đường Nguyễn Đình Chiểu (Chùa Huệ Đức)</t>
  </si>
  <si>
    <t>Ngã tư giáp đường Y Ngông</t>
  </si>
  <si>
    <t>Đường Y Ngông (Tuyến 2 Bon U2)</t>
  </si>
  <si>
    <t xml:space="preserve">Ngã tư giáp đường Lê Quý Đôn </t>
  </si>
  <si>
    <t>Đường Nơ Trang Gưr (Tuyến 2 bon U2)</t>
  </si>
  <si>
    <t>Ngã ba đường Y Ngông</t>
  </si>
  <si>
    <t>Ngã ba đường Lê Lợi</t>
  </si>
  <si>
    <t>Đường Nơ Trang Lơng (Tuyến 2 Bon U1)</t>
  </si>
  <si>
    <t>Km 0 Quốc Lộ 14 (Ngã 3 đường Nguyễn Tất Thành)</t>
  </si>
  <si>
    <t>Ngã ba nhà ông Quốc</t>
  </si>
  <si>
    <t>Hết trường Mẫu giáo EaTling</t>
  </si>
  <si>
    <t>Ngã ba đường Quang Trung</t>
  </si>
  <si>
    <t>Ngã ba Phan Chu Trinh</t>
  </si>
  <si>
    <t>Đường Bà Triệu (Đường vào khối 4)</t>
  </si>
  <si>
    <t>Km 0 Ngã ba đường Hùng Vương</t>
  </si>
  <si>
    <t>Km 0 + 150m (Ngã ba đường Trần Hưng Đạo)</t>
  </si>
  <si>
    <t>Km 0 + 150 m(Ngã ba đường Trần Hưng Đạo)</t>
  </si>
  <si>
    <t>Km 0 + 400 m(Ngã ba cạnh nhà ông Chính)</t>
  </si>
  <si>
    <t>Ngã ba đường đội 7</t>
  </si>
  <si>
    <t>Đường Nguyễn Đình Chiểu (Cạnh Chùa Huệ Đức)</t>
  </si>
  <si>
    <t>Km0 Ngã ba đường Trần Hưng Đạo</t>
  </si>
  <si>
    <t>Đường đội 7</t>
  </si>
  <si>
    <t>Km 0 (Ngã ba đường Trần Hưng Đạo)</t>
  </si>
  <si>
    <t>Đường vào khu tập thể huyện</t>
  </si>
  <si>
    <t>Ngã ba đường Hai Bà Trưng</t>
  </si>
  <si>
    <t>Km 0 (Ngã ba Phan chu Trinh)</t>
  </si>
  <si>
    <t>Ngã tư nhà ông Sự</t>
  </si>
  <si>
    <t>Đường Nguyễn Chí Thanh (Cạnh Kiểm lâm)</t>
  </si>
  <si>
    <t>Ngã ba Nguyễn Văn Linh</t>
  </si>
  <si>
    <t>Ngã ba đường Lê Duẩn</t>
  </si>
  <si>
    <t>Ngã tư Nguyễn Văn Linh(trước mặt nhà ông Trình)</t>
  </si>
  <si>
    <t>Đập Hồ Trúc</t>
  </si>
  <si>
    <t xml:space="preserve">Ngã tư Nguyễn Văn Linh(trước mặt nhà ông Trình) </t>
  </si>
  <si>
    <t>Ngã ba Quang Trung (Nhà ông Hữu)</t>
  </si>
  <si>
    <t>Km 0 (Ngã ba Nguyễn Tất Thành giáp bệnh viện)</t>
  </si>
  <si>
    <t>Giáp ranh Tâm Thắng</t>
  </si>
  <si>
    <t>Đường vào Nhà rông Bon U3 (Cạnh trụ điện 500Kv)</t>
  </si>
  <si>
    <t>Km 0 Nguyễn Văn Linh</t>
  </si>
  <si>
    <t>Km0 + 700m (Nhà rông Bon u3)</t>
  </si>
  <si>
    <t>Đường Y Bí Alêô (Tuyến 2 bon U3)</t>
  </si>
  <si>
    <t>Ngã ba trường DT nội trú</t>
  </si>
  <si>
    <t>Ngã ba nhà ông Vận</t>
  </si>
  <si>
    <t>Đến đường Phan Chu Trinh</t>
  </si>
  <si>
    <t>Đường vào khu đồng chua</t>
  </si>
  <si>
    <t>Km 0 (Ngã ba Nguyễn Tất Thành)</t>
  </si>
  <si>
    <t>Đường đi thôn 4, 5 xã Tâm Thắng</t>
  </si>
  <si>
    <t xml:space="preserve">Đường sau bệnh viện (cũ) </t>
  </si>
  <si>
    <t>Giáp đường sau chợ</t>
  </si>
  <si>
    <t>Giáp đường Quang Trung</t>
  </si>
  <si>
    <t xml:space="preserve">Đường Nguyễn Thị Minh Khai </t>
  </si>
  <si>
    <t>Ngã ba Trần Hưng Đạo</t>
  </si>
  <si>
    <t>Giáp đường Lê Hồng Phong</t>
  </si>
  <si>
    <t>Đập hồ trúc</t>
  </si>
  <si>
    <t>Đường Liên TDP 9</t>
  </si>
  <si>
    <t>Giáp đường Nơ Trang Lơng (cạnh nhà ông Tuyển)</t>
  </si>
  <si>
    <t>Giáp đường Phan Chu Trinh</t>
  </si>
  <si>
    <t>Khu trung tâm thị trấn</t>
  </si>
  <si>
    <t>Ngoài trung tâm thị trấn</t>
  </si>
  <si>
    <t>VII.2</t>
  </si>
  <si>
    <t>Xã Tâm Thắng</t>
  </si>
  <si>
    <t>Ngã ba Tấn Hải (Giáp thị trấn)</t>
  </si>
  <si>
    <t>Cầu 14</t>
  </si>
  <si>
    <t>Đường đi Nam Dong</t>
  </si>
  <si>
    <t>Ngã tư Trường PTTH Phan Chu Trinh</t>
  </si>
  <si>
    <t>Ngã ba hết thôn 9</t>
  </si>
  <si>
    <t>Cầu sắt (Giáp ranh Nam Dong)</t>
  </si>
  <si>
    <t>Đường vào nhà máy đường</t>
  </si>
  <si>
    <t>Suối Hương</t>
  </si>
  <si>
    <t>Đường vào Trường THCS Phan Đình Phùng</t>
  </si>
  <si>
    <t>Trường THCS Phan Đình Phùng</t>
  </si>
  <si>
    <t>Ngã tư buôn EaPô</t>
  </si>
  <si>
    <t>Đường bê tông thôn 10</t>
  </si>
  <si>
    <t>Ngã ba thôn 9</t>
  </si>
  <si>
    <t>Ngã tư nhà ông Hải</t>
  </si>
  <si>
    <t>Liên thôn</t>
  </si>
  <si>
    <t>Nhà ông Hải tới Ngã 4 buôn Ea Pô</t>
  </si>
  <si>
    <t>Đường thôn 2 đi thôn 4,5</t>
  </si>
  <si>
    <t>Ngã ba nhà ông Đại (Giáp thị trấn)</t>
  </si>
  <si>
    <t>Ngã ba hồ câu Đồng Xanh</t>
  </si>
  <si>
    <t>Giáp Suối Hương (Khu bộ đội)</t>
  </si>
  <si>
    <t>Giáp ranh thị trấn EaTling</t>
  </si>
  <si>
    <t>Đường Buôn Nui</t>
  </si>
  <si>
    <t>Ngã tư nhà ông Việt</t>
  </si>
  <si>
    <t>Đường Tấn Hải đi Buôn Trum</t>
  </si>
  <si>
    <t>Đất ở còn lại các trục đường nhánh (Đường bê tông, nhựa) của trục chính</t>
  </si>
  <si>
    <t>Đường Thôn 3 đi UBND xã Tâm Thắng</t>
  </si>
  <si>
    <t>Ngã 3 Quốc lộ 14</t>
  </si>
  <si>
    <t>Ngã 3 đường liên xã thôn 2 đi thôn 4 - 5 (Nghĩa địa thôn 2)</t>
  </si>
  <si>
    <t>Ngã 3 đường sinh thái</t>
  </si>
  <si>
    <t>VII.3</t>
  </si>
  <si>
    <t>Xã Trúc Sơn</t>
  </si>
  <si>
    <t>Cổng Công ty Tân Phát</t>
  </si>
  <si>
    <t>Giáp xã Đăk Gằn</t>
  </si>
  <si>
    <t>Đường đi CưKnia</t>
  </si>
  <si>
    <t>Km 0 (QL 14)</t>
  </si>
  <si>
    <t>Chân dốc Cổng trời</t>
  </si>
  <si>
    <t>Đường Bê tông thôn 1</t>
  </si>
  <si>
    <t>Đường Thôn 1,2,3,4</t>
  </si>
  <si>
    <t>VII.4</t>
  </si>
  <si>
    <t>Xã Cư K'Nia</t>
  </si>
  <si>
    <t>Đường trục chính</t>
  </si>
  <si>
    <t>Giáp ranh xã Trúc Sơn</t>
  </si>
  <si>
    <t>Cổng Văn hoá thôn 1</t>
  </si>
  <si>
    <t>Nhà ông Tặng</t>
  </si>
  <si>
    <t>Hết đất nhà ông Tại</t>
  </si>
  <si>
    <t>Cầu ĐăkDrông</t>
  </si>
  <si>
    <t>Đường vào UBND xã</t>
  </si>
  <si>
    <t>Ngã ba nhà ông Thịnh</t>
  </si>
  <si>
    <t>Qua Ngã ba nhà ông Nhàn về hai phía + 100 mét</t>
  </si>
  <si>
    <t>Cổng Văn hoá thôn 2</t>
  </si>
  <si>
    <t>Trụ sở UBND xã</t>
  </si>
  <si>
    <t>Ngã ba nhà ông Nhàn + 100m</t>
  </si>
  <si>
    <t>Cầu Hoà An</t>
  </si>
  <si>
    <t>Đường vào thôn 9, 10</t>
  </si>
  <si>
    <t>Đường vào thôn 5, thôn 6</t>
  </si>
  <si>
    <t>Ngã ba công trình nước sạch</t>
  </si>
  <si>
    <t>Khu dân cư thôn 12 (Bổ sung)</t>
  </si>
  <si>
    <t>Đất ở khu dân cư các trục đường xương cá và các thôn buôn (Bổ sung)</t>
  </si>
  <si>
    <t>VII.5</t>
  </si>
  <si>
    <t>Xã Nam Dong</t>
  </si>
  <si>
    <t>Các trục đường chính</t>
  </si>
  <si>
    <t>Cầu sắt (Giáp ranh Tâm Thắng)</t>
  </si>
  <si>
    <t>Cách Ngã ba nhà bà Chín - 100m</t>
  </si>
  <si>
    <t>Ngã ba nhà bà Chín -100m</t>
  </si>
  <si>
    <t>Ngã ba nhà ông Nghiệp-50m</t>
  </si>
  <si>
    <t>Ngã ba Khánh Bạc - 50m</t>
  </si>
  <si>
    <t>Ngã ba Khánh Bạc -50m</t>
  </si>
  <si>
    <t>Ngã ba thôn 5 (Nhà ông Khoán)-50m</t>
  </si>
  <si>
    <t>Ngã ba thôn 5 (Nhà ông Khoán) -50m</t>
  </si>
  <si>
    <t>Ngã ba thôn 3 (Nhà ông Lai)+50m</t>
  </si>
  <si>
    <t>Ngã tư Minh Ánh-50m</t>
  </si>
  <si>
    <t>Ngã ba phân trường thôn 1 - 50m</t>
  </si>
  <si>
    <t>Giáp ranh xã EaPô</t>
  </si>
  <si>
    <t>Đường đi buôn Tia</t>
  </si>
  <si>
    <t>Ngã ba nhà bà Chín</t>
  </si>
  <si>
    <t>Ngã tư Đức Lợi</t>
  </si>
  <si>
    <t>Đường đi Đắk Drông (A)</t>
  </si>
  <si>
    <t>Km 0 (ngã ba Khánh Bạc)</t>
  </si>
  <si>
    <t>Ngã tư tuyến 2 thôn 10, thôn 6</t>
  </si>
  <si>
    <t>Trường THCS Nguyễn Chí Thanh</t>
  </si>
  <si>
    <t>Giáp ranh xã ĐăkDrông</t>
  </si>
  <si>
    <t>Đường đi Đắk Drông (B)</t>
  </si>
  <si>
    <t>Km 0 (Ngã ba nhà ông Khoán)</t>
  </si>
  <si>
    <t>Ngã ba tuyến 2 thôn 6</t>
  </si>
  <si>
    <t>Hết khu dân cư thôn 5</t>
  </si>
  <si>
    <t>Đường đi xã Tâm Thắng</t>
  </si>
  <si>
    <t>Ngã tư chợ Nam Dong</t>
  </si>
  <si>
    <t>Nhà ông Chiểu</t>
  </si>
  <si>
    <t>Cổng vào chùa Phước Sơn</t>
  </si>
  <si>
    <t>Đường đi xã ĐắkWin</t>
  </si>
  <si>
    <t>Ngã ba tuyến 2 thôn Trung Tâm</t>
  </si>
  <si>
    <t>Ngã ba nhà ông Quýnh+50m</t>
  </si>
  <si>
    <t>Ngã ba nhà ông Quýnh+50 m</t>
  </si>
  <si>
    <t>Hết đường thôn 4</t>
  </si>
  <si>
    <t>Giáp ranh Đăk Wil</t>
  </si>
  <si>
    <t>Đường vào Trường Tiểu học Lương Thế Vinh</t>
  </si>
  <si>
    <t>Ngã ba thôn ba (Nhà ông Lai)</t>
  </si>
  <si>
    <t>Cổng trường Tiểu học Lương Thế Vinh</t>
  </si>
  <si>
    <t>Ngã ba nhà ông Sơn</t>
  </si>
  <si>
    <t>Ngã ba nhà ông Chiến thôn 2</t>
  </si>
  <si>
    <t>Nhà ông Hoè</t>
  </si>
  <si>
    <t>Đường đi Thác Drayling</t>
  </si>
  <si>
    <t>Ngã tư Minh Ánh</t>
  </si>
  <si>
    <t>Ngã ba nhà ông Nhạ</t>
  </si>
  <si>
    <t>Cầu ông Thái</t>
  </si>
  <si>
    <t>Buôn Nui</t>
  </si>
  <si>
    <t>Ngã ba ông Nhạ</t>
  </si>
  <si>
    <t>Ngã ba nhà ông Nhân</t>
  </si>
  <si>
    <t>Ngã ba nhà ông Coong</t>
  </si>
  <si>
    <t>Toàn bộ tuyến hai thôn 6</t>
  </si>
  <si>
    <t>Toàn bộ tuyến hai thôn 10</t>
  </si>
  <si>
    <t>Toàn bộ tuyến hai thôn 13</t>
  </si>
  <si>
    <t>Toàn bộ tuyến 2 thôn Trung Tâm (Sau UBND xã)</t>
  </si>
  <si>
    <t>Đường đi thôn 12</t>
  </si>
  <si>
    <t>Cổng chùa Phước Sơn</t>
  </si>
  <si>
    <t>Ngã ba vườn điều</t>
  </si>
  <si>
    <t>Ngã ba nhà ông Chiến</t>
  </si>
  <si>
    <t>Toàn bộ tuyến 2 thôn 1, thôn 7, thôn 8, thôn 9, thôn Tân Ninh</t>
  </si>
  <si>
    <t>Đất ở khu dân cư các trục đường xương cá, thôn buôn</t>
  </si>
  <si>
    <t>Cầu sắt</t>
  </si>
  <si>
    <t>Ngã ba Khánh Bạc</t>
  </si>
  <si>
    <t>Giáp ranh xã Eapo</t>
  </si>
  <si>
    <t>Giáp ranh xã Đăk Drông</t>
  </si>
  <si>
    <t>VII.6</t>
  </si>
  <si>
    <t>Xã Đắk Rông</t>
  </si>
  <si>
    <t>Trục đường chính</t>
  </si>
  <si>
    <t>Giáp ranh Nam Dong</t>
  </si>
  <si>
    <t>Cầu thôn 2</t>
  </si>
  <si>
    <t>Cách tim cổng chợ 200m</t>
  </si>
  <si>
    <t>Tim cổng chợ về hai phía, mỗi phía 200m</t>
  </si>
  <si>
    <t>Ranh giới thôn 5, thôn 6</t>
  </si>
  <si>
    <t>Cách cổng UBND xã 500m</t>
  </si>
  <si>
    <t>Cổng UBND xã về hai phía mỗi phía 500m</t>
  </si>
  <si>
    <t>Cách ngã tư thôn 14, 15 trừ 200m</t>
  </si>
  <si>
    <t>Cách ngã tư thôn 14, thôn 15 về ba phía mỗi phía 200m</t>
  </si>
  <si>
    <t>Cách ngã tư thôn 14, 15 cộng 200m</t>
  </si>
  <si>
    <t>Đường UBND xã đi Quán Lý</t>
  </si>
  <si>
    <t>Ngã ba nhà Ông Hoà</t>
  </si>
  <si>
    <t>Ngã tư thôn 14, 15</t>
  </si>
  <si>
    <t>Cầu thôn 15</t>
  </si>
  <si>
    <t>Cầu 15</t>
  </si>
  <si>
    <t>Cầu Suối Kiều</t>
  </si>
  <si>
    <t>Đường đi Quán Lý</t>
  </si>
  <si>
    <t>Km 0 (UBND xã)</t>
  </si>
  <si>
    <t>Cách ngã ba Quán Lý trừ 100m</t>
  </si>
  <si>
    <t>Từ trung tâm ngã ba Quán Lý về 3 phía, mỗi phía 100m</t>
  </si>
  <si>
    <t>Từ ngã ba Quán Lý + 100m</t>
  </si>
  <si>
    <t>Giáp ranh xã Đăk Wil</t>
  </si>
  <si>
    <t>Giáp ranh xã Nam Dong</t>
  </si>
  <si>
    <t>Ngã ba chợ (Nhà ông Thắng)</t>
  </si>
  <si>
    <t>Hết khu Kiốt chợ</t>
  </si>
  <si>
    <t>hết Khu Kiốt chợ</t>
  </si>
  <si>
    <t>Hết khu Ki ốt chợ + 500 (Về phía cầu Cưknia)</t>
  </si>
  <si>
    <t>Hết Khu ki ốt chợ + 500</t>
  </si>
  <si>
    <t>Cầu Cư k'nia</t>
  </si>
  <si>
    <t>Đường đi lòng hồ</t>
  </si>
  <si>
    <t>Ngã ba thôn 10</t>
  </si>
  <si>
    <t>Cầu thôn 11</t>
  </si>
  <si>
    <t>Bờ đập lòng hồ</t>
  </si>
  <si>
    <t>Hết thôn 20</t>
  </si>
  <si>
    <t>Đường đi thôn 17</t>
  </si>
  <si>
    <t>Ngã hai thôn 16 (Nhà ông Lâm)</t>
  </si>
  <si>
    <t>Ngã ba nhà ông Đội (Thôn 17)</t>
  </si>
  <si>
    <t>Giáp ranh xã Đắk Wil</t>
  </si>
  <si>
    <t>Đường đi thôn 19</t>
  </si>
  <si>
    <t>Ngã ba C4 (Nhà ông Định)</t>
  </si>
  <si>
    <t>Trường học thôn 19</t>
  </si>
  <si>
    <t>Đất ở khu dân cư các trục đường xương cá chính vào thôn buôn</t>
  </si>
  <si>
    <t>VII.7</t>
  </si>
  <si>
    <t>Xã Ea Pô</t>
  </si>
  <si>
    <t>Trục đường chính (Đường nhựa)</t>
  </si>
  <si>
    <t>Ranh giới xã Nam Dong</t>
  </si>
  <si>
    <t>Ngã tư thôn Thanh Tâm (ngã tư chợ Ea Pô) trừ (-) 150m</t>
  </si>
  <si>
    <t>Ngã ba Trạm xá xã</t>
  </si>
  <si>
    <t>Ngã ba thôn Tân Sơn</t>
  </si>
  <si>
    <t>Ranh giới xã ĐăkWil</t>
  </si>
  <si>
    <t>Trục đường chính (Đường đất, đường đi Buôn Nui)</t>
  </si>
  <si>
    <t>Ngã tư thôn Thanh Tâm</t>
  </si>
  <si>
    <t>Ngã ba nhà ông Lộc</t>
  </si>
  <si>
    <t>Đường đi Buôn Nui (Ngã ba cây mít)</t>
  </si>
  <si>
    <t>Đường trục chính đi thôn Buôn Nui (Nam Dong đi Buôn Nui)</t>
  </si>
  <si>
    <t>Mốc địa giới ba mặt bờ sông</t>
  </si>
  <si>
    <t>Đường đi thôn Trung Sơn</t>
  </si>
  <si>
    <t>Ngã tư thôn Trung Sơn</t>
  </si>
  <si>
    <t>Ngã ba nhà ông Tuất</t>
  </si>
  <si>
    <t>Đường đi thác Linda</t>
  </si>
  <si>
    <t>Ngã ba trạm y tế xã (Thôn 4)</t>
  </si>
  <si>
    <t>Ngã ba thôn Phú Sơn</t>
  </si>
  <si>
    <t>Đường đi thôn Nam Tiến</t>
  </si>
  <si>
    <t>Ngã 3 thôn Suối Tre</t>
  </si>
  <si>
    <t>Đường Thanh Xuân đi thôn Tân Tiến</t>
  </si>
  <si>
    <t>Ngã ba Thanh Xuân (Km0 đường đi Đắk Win)</t>
  </si>
  <si>
    <t>Ngã tư Tân Tiến (Km0 đường đi Đắk Win)</t>
  </si>
  <si>
    <t>Đường đi thôn Hợp Thành</t>
  </si>
  <si>
    <t>Ngã ba thôn Hợp Thành</t>
  </si>
  <si>
    <t>Hết nhà ông Nghiệp</t>
  </si>
  <si>
    <t>Đường đi Ngã sáu</t>
  </si>
  <si>
    <t>Từ nhà ông Tài</t>
  </si>
  <si>
    <t>Hết Ngã 6</t>
  </si>
  <si>
    <t>Đường vào khu ba tầng</t>
  </si>
  <si>
    <t>Đường đi thôn Thanh Xuân</t>
  </si>
  <si>
    <t>Km 0 (Ngã tư thôn Thanh Tâm (Ngã tư chợ)</t>
  </si>
  <si>
    <t>Km 0 + 150m (Nhà ông Chất)</t>
  </si>
  <si>
    <t>Km 0 + 150m (Ngà ông Chất)</t>
  </si>
  <si>
    <t>Hết khu dân cư</t>
  </si>
  <si>
    <t>Từ ngã tư Phú Sơn</t>
  </si>
  <si>
    <t>Ngã ba nhà ông Đậu</t>
  </si>
  <si>
    <t>Đất ở khu dân cư các trục đường xương cá chính vào thôn, buôn</t>
  </si>
  <si>
    <t>Khu Tái định cư Cồn Dầu</t>
  </si>
  <si>
    <t>Khu Tái định cư Thuỷ điện Sê Rê Pok3</t>
  </si>
  <si>
    <t>VII.8</t>
  </si>
  <si>
    <t>Xã Đắk Wil</t>
  </si>
  <si>
    <t>Km 0 (Cổng chợ Đăk Wil) về hai phía, mỗi phía 150m</t>
  </si>
  <si>
    <t>Trường Tiểu học Lê Quý Đôn</t>
  </si>
  <si>
    <t>Cách ngã ba (Nhà ông Dục - 50m)</t>
  </si>
  <si>
    <t>Cách ngã ba nhà ông Dục + 50m</t>
  </si>
  <si>
    <t>Ngã ba nhà ông Dục</t>
  </si>
  <si>
    <t>Hết ngã 6</t>
  </si>
  <si>
    <t>Bưu điện Văn hoá xã</t>
  </si>
  <si>
    <t>Ngã ba nhà ông Thạch</t>
  </si>
  <si>
    <t>Hết thôn 9</t>
  </si>
  <si>
    <t>Ngã ba chợ</t>
  </si>
  <si>
    <t>Ngã ba thôn Hà Thông, Thái Học</t>
  </si>
  <si>
    <t>Giáp ĐăkDrông</t>
  </si>
  <si>
    <t>VIII</t>
  </si>
  <si>
    <t>HUYỆN KRÔNG NÔ</t>
  </si>
  <si>
    <t>VIII.1</t>
  </si>
  <si>
    <t>Thị trấn Đắk Mâm</t>
  </si>
  <si>
    <t>Cột mốc Km số 16 TL684 (cầu 1, giáp Xã Nam Đà)</t>
  </si>
  <si>
    <t>Ngã tư Bến xe</t>
  </si>
  <si>
    <t>Ngã 4 Bến xe</t>
  </si>
  <si>
    <t>Ngã 4 Ngân hàng Nông Nghiệp</t>
  </si>
  <si>
    <t>Ngã 3 đường vào Đài truyền thanh huyện</t>
  </si>
  <si>
    <t>Ngã 3 Nhà ông Nguyễn Thế Giới (trường MG Họa Mi)</t>
  </si>
  <si>
    <t>Đường Nơ Trang Lơng</t>
  </si>
  <si>
    <t>Ngã Tư  bến xe</t>
  </si>
  <si>
    <t>Ngã 3 tổ dân phố số 5</t>
  </si>
  <si>
    <t>Đến hết đường 01 chiều giáp nhà ông Trần Văn Bình</t>
  </si>
  <si>
    <t>Đến Cầu Đỏ</t>
  </si>
  <si>
    <t>Cầu Đỏ (thôn Đắk Hà)</t>
  </si>
  <si>
    <t>Ngã 3 buôn Dốc Linh</t>
  </si>
  <si>
    <t>Hướng đi xã Nam Xuân + 300m</t>
  </si>
  <si>
    <t>Cầu cháy</t>
  </si>
  <si>
    <t>Ngã 3 buôn Dốc Linh (Đường đi Tân Thành)</t>
  </si>
  <si>
    <t>Ngã 3 vào Nhà cộng đồng Buôn Broih</t>
  </si>
  <si>
    <t>Đường đi vào Mỏ đá</t>
  </si>
  <si>
    <t>Giáp ranh xã Tân Thành</t>
  </si>
  <si>
    <t>Chu Văn An+ Lê Thánh Tông</t>
  </si>
  <si>
    <t>Ngã 3 tỉnh lộ 684 cũ (Trường THPT)</t>
  </si>
  <si>
    <t>Ngã 3 tổ dân phố số 3</t>
  </si>
  <si>
    <t>Ngã 3 giáp QL 28 (tỉnh lộ 4 cũ) (qua trụ sở UBND huyện)</t>
  </si>
  <si>
    <t>Ngã 3 chợ huyện</t>
  </si>
  <si>
    <t>Tổ dân phố số 3 (giáp đường nhựa)</t>
  </si>
  <si>
    <t>Ngã 3 tỉnh lộ 684 (cũ)</t>
  </si>
  <si>
    <t>Đi đài truyền thanh huyện</t>
  </si>
  <si>
    <t>Đường Phạm Văn Đồng</t>
  </si>
  <si>
    <t>Từ giáp đường N13(gần chợ)</t>
  </si>
  <si>
    <t>Đi tổ dân số 3</t>
  </si>
  <si>
    <t>Từ giáp đường N13 (gần chợ)</t>
  </si>
  <si>
    <t>Giáp đường N7 (tỉnh lộ 683 nối dài)</t>
  </si>
  <si>
    <t>Đất ở các trục đường nhựa khu trung tâm Thị trấn</t>
  </si>
  <si>
    <t>Đất ở các ven trục đường còn lại của khu Trung tâm Thị trấn</t>
  </si>
  <si>
    <t>Các tuyến đường bê tông trong khu trung tâm thị trấn Đắk Mâm</t>
  </si>
  <si>
    <t>Các tuyến đường bê tông ven trung tâm thị trấn Đắk Mâm</t>
  </si>
  <si>
    <t>Đinh Tiên Hoàng</t>
  </si>
  <si>
    <t>Ngã 3 Nông-Lâm (giáp Tỉnh lộ 683)</t>
  </si>
  <si>
    <t>đường vào nghĩa địa thị trấn (giáp Tỉnh lộ 683)</t>
  </si>
  <si>
    <t>Đất ở thôn Đắk Tân và thôn Đắk Hưng</t>
  </si>
  <si>
    <t>Giáp ranh xã Đắk Drô (Ngã 3 trung tâm giáo dục thường xuyên)</t>
  </si>
  <si>
    <t>Ngã 3 Nhà ông Nguyễn Thế Giới (trường MG Họa Mi) hướng đi Buôn Choah</t>
  </si>
  <si>
    <t>Giáp ranh xã Đắk Drô</t>
  </si>
  <si>
    <t>VIII.2</t>
  </si>
  <si>
    <t>Xã Đăk Drô</t>
  </si>
  <si>
    <t>Đường QL 28 (tỉnh lộ 684 cũ)</t>
  </si>
  <si>
    <t>Ngã ba nhà Ông Nguyễn Thế Giới  (trường MG Họa Mi)</t>
  </si>
  <si>
    <t>Ngã 3 hướng đi Buôn 9 (trường MG Họa Mi) + 200m</t>
  </si>
  <si>
    <t>Ngã 3 hướng đi buôn 9 (trường MG Họa Mi) + 200m</t>
  </si>
  <si>
    <t>Ngã 3 vào TTGDTX</t>
  </si>
  <si>
    <t>Nhà ông Lê Xuân Tĩnh</t>
  </si>
  <si>
    <t>Ngã 3 đường lên bãi vật liệu xưởng cưa</t>
  </si>
  <si>
    <t>Cầu buôn 9</t>
  </si>
  <si>
    <t>Ngã 3 của Lâm Nghiệp 3</t>
  </si>
  <si>
    <t>Ngã 3 lâm nghiệp 3</t>
  </si>
  <si>
    <t>Hết buôn 9</t>
  </si>
  <si>
    <t>Ngã 3 Hàm Sỏi: -100 m</t>
  </si>
  <si>
    <t>Ngã 3 Hàm Sỏi: +100 m</t>
  </si>
  <si>
    <t>Đoạn đường còn lại của tỉnh lộ 684 (cũ)</t>
  </si>
  <si>
    <t>Đường đi Buôn Choáh</t>
  </si>
  <si>
    <t>Km0 + 100 m (hướng đi buôn Ol)</t>
  </si>
  <si>
    <t>Ngã 3 buôn Ol (đất ông Bá) + 100 m</t>
  </si>
  <si>
    <t>Giáp ranh xã Buôn Choăh</t>
  </si>
  <si>
    <t>Ngã 3 xưởng cưa giáp QL 28 (TL 684 cũ)</t>
  </si>
  <si>
    <t>Ngã 3 xưởng cưa</t>
  </si>
  <si>
    <t>Hết đường vào đất ông Y Thịnh</t>
  </si>
  <si>
    <t>Đường lên bãi vật liệu xưởng cưa giáp QL 28 (đường tỉnh lộ 684 cũ) đến hết đất nhà ông Nguyễn Viết Thế</t>
  </si>
  <si>
    <t>Đường đi Nâm Nung</t>
  </si>
  <si>
    <t>Ngã 3 Hầm Sỏi</t>
  </si>
  <si>
    <t>Đường dây 500 KV</t>
  </si>
  <si>
    <t>Giáp ranh xã Nâm Nung</t>
  </si>
  <si>
    <t>Đường đi Bon Jang Trum</t>
  </si>
  <si>
    <t>Ngã 3 QL 28 (tỉnh lộ 684 cũ)</t>
  </si>
  <si>
    <t>Ngã 3 Bon Jang Trum</t>
  </si>
  <si>
    <t>Đường dây 500 KV (hết thửa đất số 26, tờ bản đồ số 10)</t>
  </si>
  <si>
    <t>Đường thôn Đắk Hợp</t>
  </si>
  <si>
    <t>Hết sân vận động Đắk Mâm</t>
  </si>
  <si>
    <t>Ngã tư cầu bốn bìa (thôn Đăk Lập)</t>
  </si>
  <si>
    <t>Ngã tư Km 0 (hướng đi thị trấn Đăk Mâm)</t>
  </si>
  <si>
    <t>Ngã tư + 300 m</t>
  </si>
  <si>
    <t>Giáp ranh giới thị trấn Đăk Mâm</t>
  </si>
  <si>
    <t>Đường Ngang nối  giáp QL 28 (TL 684 cũ) với đường đi Buôn Choah</t>
  </si>
  <si>
    <t xml:space="preserve"> Giáp QL 28 (TL 684 cũ)</t>
  </si>
  <si>
    <t>Giáp đường đi Buôn Choah</t>
  </si>
  <si>
    <t>Tuyến đường Khu tái định cư Buôn 9</t>
  </si>
  <si>
    <t>Ngã 3 Nông nghiệp 3</t>
  </si>
  <si>
    <t xml:space="preserve"> Giáp QL 28 (TL 684 cũ) </t>
  </si>
  <si>
    <t>Khu đất ở 132</t>
  </si>
  <si>
    <t>VIII.3</t>
  </si>
  <si>
    <t>Xã Nam Đà</t>
  </si>
  <si>
    <t>Ngã 5 xã Nam Đà (Hướng Cư Jút)</t>
  </si>
  <si>
    <t>Ngã 5 xã Nam Đà (hướng Cư Jút) + 200m</t>
  </si>
  <si>
    <t>Ngã 5 xã Nam Đà (Hướng Cư Jút) + 200 m</t>
  </si>
  <si>
    <t>Ngã 3 vào Nghĩa địa Nam Đà</t>
  </si>
  <si>
    <t>Giáp ranh giới xã Đắk Sôr</t>
  </si>
  <si>
    <t>Ngã 5 Nam Đà (Hướng Đắk Mâm)</t>
  </si>
  <si>
    <t>Ngã 5 Nam Đà (Hướng Đắk Mâm) +200 m</t>
  </si>
  <si>
    <t>Ngã 3 trục 9</t>
  </si>
  <si>
    <t>Cầu 1 (Giáp ranh giới TT. Đắk Mâm) -200 m</t>
  </si>
  <si>
    <t>Cầu 1 (Giáp ranh giới TT. Đắk Mâm)</t>
  </si>
  <si>
    <t>Đường trục chính Nam Đà</t>
  </si>
  <si>
    <t>Hết sân vận động</t>
  </si>
  <si>
    <t>Hết Sân vận động</t>
  </si>
  <si>
    <t>Cầu Ông Thải</t>
  </si>
  <si>
    <t>Cuối nhà ông Đích</t>
  </si>
  <si>
    <t>Xã Đắk Rô</t>
  </si>
  <si>
    <t>Đường nhựa trục 9</t>
  </si>
  <si>
    <t xml:space="preserve">Tiếp giáp Đường QL 28 (TL 684 cũ) </t>
  </si>
  <si>
    <t>Ngã tư nhà Ông Kha</t>
  </si>
  <si>
    <t>Trường Mẫu Giáo (Nam Trung)</t>
  </si>
  <si>
    <t>Giáp cầu An Khê</t>
  </si>
  <si>
    <t>Tiếp giáp trục 9 (Thôn Nam Trung)</t>
  </si>
  <si>
    <t>Giáp cầu Đề Bô</t>
  </si>
  <si>
    <t>Các khu dân cư trên các trục đường số 10, 11</t>
  </si>
  <si>
    <t>Các khu dân cư trên các trục đường (1-8; 12)</t>
  </si>
  <si>
    <t>Đường đi trạm 35KV</t>
  </si>
  <si>
    <t xml:space="preserve">Tiếp giáp QL 28 (TL 684 cũ) </t>
  </si>
  <si>
    <t>Hết đập tràn Đắk Mâm</t>
  </si>
  <si>
    <t>Đường đi Nam Xuân</t>
  </si>
  <si>
    <t>Ngã 5 Nam Đà</t>
  </si>
  <si>
    <t>Tiếp giáp đường nhựa</t>
  </si>
  <si>
    <t>Cầu Nam Xuân</t>
  </si>
  <si>
    <t>Đường Nam Tân</t>
  </si>
  <si>
    <t>Tiếp giáp cầu Đề Bô</t>
  </si>
  <si>
    <t>Đường nhựa trục ngang</t>
  </si>
  <si>
    <t>Nhà ông Ngọc phế liệu</t>
  </si>
  <si>
    <t>Trường Phan Chu Trinh</t>
  </si>
  <si>
    <t>Nhà thờ Quảng Đà</t>
  </si>
  <si>
    <t>Giáp QL 28 (TL 684 cũ)</t>
  </si>
  <si>
    <t>VIII.4</t>
  </si>
  <si>
    <t>Xã Đắk Sôr</t>
  </si>
  <si>
    <t>Ngã 3 Gia Long (Hướng Cư Jút)</t>
  </si>
  <si>
    <t>Hết đất ông Nguyễn Thanh Bình</t>
  </si>
  <si>
    <t>Hết đất ông Mã Văn Chóng</t>
  </si>
  <si>
    <t>Hết đất ông Dương Ngọc Dinh</t>
  </si>
  <si>
    <t>Ngã 3 Gia Long (Hướng đi thị trấn Đắk Mâm)</t>
  </si>
  <si>
    <t>Hết đất ông Võ Thứ</t>
  </si>
  <si>
    <t>hết đất nhà ông Võ Thứ</t>
  </si>
  <si>
    <t>Giáp ranh giới xã Nam Đà</t>
  </si>
  <si>
    <t xml:space="preserve">Đường Tỉnh lộ 683 nối với QL 28 (TL 684 cũ) </t>
  </si>
  <si>
    <t>Ngã 3 Gia long</t>
  </si>
  <si>
    <t>Hết đất ông Phạm Văn Lâm</t>
  </si>
  <si>
    <t>Giáp ranh giới Xã Nam Xuân</t>
  </si>
  <si>
    <t>Các Trục đường quy hoạch khu dân cư mới</t>
  </si>
  <si>
    <t>Khu dân cư thôn Đức Lập</t>
  </si>
  <si>
    <t>Đầu đường bê tông</t>
  </si>
  <si>
    <t>Hết đất bà Bạch Thị Hiền</t>
  </si>
  <si>
    <t>VIII.5</t>
  </si>
  <si>
    <t>Xã Tân Thành</t>
  </si>
  <si>
    <t>Km 0 (Ngã 3 trảng bò đi thôn Đắk Na, Đắk Ri)</t>
  </si>
  <si>
    <t>Ngã 3 Đắk Hoa (đi Đắk Drô)</t>
  </si>
  <si>
    <t>Ngã 3 Đắk Hoa</t>
  </si>
  <si>
    <t>Đắk Drô ( đi Nam Nung)</t>
  </si>
  <si>
    <t>Đường đi Thị trấn Đăk Mâm</t>
  </si>
  <si>
    <t>Km 0 (Ngã 3 trảng bò đi thôn Đắk Na, Đăk Ri)</t>
  </si>
  <si>
    <t>Hướng đi Thị trấn Đăk Mâm + 200 m</t>
  </si>
  <si>
    <t>Các đọan còn lại trên đường nhựa</t>
  </si>
  <si>
    <t>Đường đi xã Đắk Drô</t>
  </si>
  <si>
    <t>Đường đi làng Dao (thôn Đắk Na)</t>
  </si>
  <si>
    <t>Km 0 +300 m</t>
  </si>
  <si>
    <t>giáp ranh xã Đắk Săk</t>
  </si>
  <si>
    <t>Các khu dân cư còn lại thôn Đắk Hoa, Đắk Lưu, Đắk Na, Đắk Ri, Đăk Rô</t>
  </si>
  <si>
    <t>VIII.6</t>
  </si>
  <si>
    <t>Xã Nâm N'Đir</t>
  </si>
  <si>
    <t>Ngã 4 Chợ</t>
  </si>
  <si>
    <t>Ngã 3 Ông Quân (về hướng Đắk Drô trước UBND xã)</t>
  </si>
  <si>
    <t>Ngã 3 Ông Quân (về hướng Đắk Drô sau UBND xã)</t>
  </si>
  <si>
    <t>Ngã 3 nhà ông Quân (hướng đi xã Đắk Drô)</t>
  </si>
  <si>
    <t>Ngã 3 vào nhà ông Hưng</t>
  </si>
  <si>
    <t>Ngã 3 xuống sình( nhà ông Phong)</t>
  </si>
  <si>
    <t>Giáp Đắk Drô</t>
  </si>
  <si>
    <t>Ngã tư chợ</t>
  </si>
  <si>
    <t>Km0+500 m (về hướng Đ. Xuyên)</t>
  </si>
  <si>
    <t>Giáp Đức Xuyên</t>
  </si>
  <si>
    <t>Đường vào xã Nâm Nung</t>
  </si>
  <si>
    <t xml:space="preserve">Km0 (ngã 4 Đường QL 28 (TL 684 cũ) </t>
  </si>
  <si>
    <t>đường vào bon Phê Prí</t>
  </si>
  <si>
    <t>Đường vào bon Phê Prí</t>
  </si>
  <si>
    <t>Ranh giới xã Nâm Nung</t>
  </si>
  <si>
    <t>Từ UBND xã</t>
  </si>
  <si>
    <t>Ngã 3 nhà văn hóa Phê Prí</t>
  </si>
  <si>
    <t>Ngã 3 nhà ông Tuấn</t>
  </si>
  <si>
    <t>Nhà Y Khôn(thôn Nâm Tân)</t>
  </si>
  <si>
    <t>Dân cư còn lại các thôn Nam Tân, Nam Hà, Nam Xuân, Nam Dao, Nam Ninh, thôn Quảng Hà, thôn Nam Thanh, bon Phê Prí</t>
  </si>
  <si>
    <t>VIII.7</t>
  </si>
  <si>
    <t>Xã Quảng Phú</t>
  </si>
  <si>
    <t>Giáp ranh Xã Đăk Nang</t>
  </si>
  <si>
    <t>Trạm Kiểm lâm</t>
  </si>
  <si>
    <t>Cuối thôn Phú Sơn (giáp Quảng Sơn)</t>
  </si>
  <si>
    <t>Đường liên thôn Phú Xuân - Phú Trung</t>
  </si>
  <si>
    <t>Đường nhà máy thuỷ điện Buôn Tua Srah</t>
  </si>
  <si>
    <t>Ngã 3 xưởng cưa Hải Sơn</t>
  </si>
  <si>
    <t>Bến nước Buôn K'tăk</t>
  </si>
  <si>
    <t>Ngã 3 đường vào thuỷ điện</t>
  </si>
  <si>
    <t>Hết nhà ông Bảo</t>
  </si>
  <si>
    <t>Cầu Nam Ka</t>
  </si>
  <si>
    <t>Đường vào khu tái định cư thuỷ điện</t>
  </si>
  <si>
    <t>Km 0 (Ngã 3 đường vào thuỷ điện)</t>
  </si>
  <si>
    <t>Km 0 + 100m (hướng bến nước Buôn K'tăh)</t>
  </si>
  <si>
    <t>Ngã ba Tỉnh lộ 684B</t>
  </si>
  <si>
    <t>Giáp xã Quảng Hoà</t>
  </si>
  <si>
    <t>Đất ở khu dân cư thôn Phú Lợi</t>
  </si>
  <si>
    <t>VIII.8</t>
  </si>
  <si>
    <t>Xã Đức Xuyên</t>
  </si>
  <si>
    <t>Đường tỉnh lộ 684</t>
  </si>
  <si>
    <t>Cầu Đắk Rí (ranh giới Nâm N'Ddirr)</t>
  </si>
  <si>
    <t>Ngã 4 Xuyên Hà</t>
  </si>
  <si>
    <t>Mương thuỷ lợi (K.NT4a)</t>
  </si>
  <si>
    <t>Ngã 3 vào trạm Y tế xã</t>
  </si>
  <si>
    <t>Ngã 4 Đắk Nang</t>
  </si>
  <si>
    <t>Đường vào trường Nguyễn Văn Bé</t>
  </si>
  <si>
    <t>Ngã 3 Ông Thạnh</t>
  </si>
  <si>
    <t>Kênh mương thủy lợi cấp I</t>
  </si>
  <si>
    <t>Nhà cộng đồng Bon Choih</t>
  </si>
  <si>
    <t>VIII.9</t>
  </si>
  <si>
    <t>Xã buôn Choah</t>
  </si>
  <si>
    <t>Khu trạm y tế +100 m về hai phía</t>
  </si>
  <si>
    <t>Đường vào xã Buôn Choah, từ ngã 3 đường tránh lũ về 3 phía, mỗi phía100m</t>
  </si>
  <si>
    <t>Tuyến đường nối tiếp 100 m từ trạm xá y tế đến dốc thôn cao sơn (nhà ông Hoàng Văn Vận)</t>
  </si>
  <si>
    <t>Ngã 3 thôn Cao Sơn</t>
  </si>
  <si>
    <t>Ngã 3 vào đồi đất</t>
  </si>
  <si>
    <t>Cống tràn ra thôn Thanh Sơn+thôn Nam Tiến+Cống tiêu gần nhà ông Bùi Thái Tâm</t>
  </si>
  <si>
    <t>Nhà ông La Văn Phúc thôn Ninh Giang</t>
  </si>
  <si>
    <t>Tuyến đường từ nhà Ông La Văn Phúc (thôn Ninh Giang) đến nhà ông Bùi Thái Tâm (thôn Cao Sơn)</t>
  </si>
  <si>
    <t>VIII.10</t>
  </si>
  <si>
    <t>Xã Nâm Nung</t>
  </si>
  <si>
    <t>Đường trục chính xã</t>
  </si>
  <si>
    <t>Giáp ranh xã Nâm N'Đir</t>
  </si>
  <si>
    <t>Ngã 3 Công ty LN Nam Nung (-200m)</t>
  </si>
  <si>
    <t>Ngã 3 Công ty Lâm nghiệp Nam Nung (- 200m)</t>
  </si>
  <si>
    <t>Ngã 3 Công ty Lâm nghiệp Nam Nung (+ 200m)</t>
  </si>
  <si>
    <t>Ngã 3 Công ty LN Nam Nung (+ 200m)</t>
  </si>
  <si>
    <t>Cầu Đăk Viên</t>
  </si>
  <si>
    <t>Ngã 3 Nam Nung -200 m</t>
  </si>
  <si>
    <t>Ngã 3 Nam Nung - 200 m</t>
  </si>
  <si>
    <t>Ngã 3 Nam Nung + 200 m</t>
  </si>
  <si>
    <t>Giáp ranh giới xã Tân Thành</t>
  </si>
  <si>
    <t>Đường Hầm sỏi</t>
  </si>
  <si>
    <t>Ngã 3 UBND xã (Hướng Hầm sỏi)</t>
  </si>
  <si>
    <t>Đường Bon Ja Ráh</t>
  </si>
  <si>
    <t>Ngã 3 Nam Nung</t>
  </si>
  <si>
    <t>Trường Mầm Non Hoa Pơ Lang</t>
  </si>
  <si>
    <t>Khu vực ba tầng</t>
  </si>
  <si>
    <t>Ngã 3 ông An (cộng + , trừ - 200 m)</t>
  </si>
  <si>
    <t>Các trục đường trong khu quy hoạch trung tâm cụm xã</t>
  </si>
  <si>
    <t>Tuyến D1</t>
  </si>
  <si>
    <t>Tuyến N9</t>
  </si>
  <si>
    <t>Tuyến N1</t>
  </si>
  <si>
    <t>Tuyến N8</t>
  </si>
  <si>
    <t>Tuyến D6</t>
  </si>
  <si>
    <t>Tuyến D10</t>
  </si>
  <si>
    <t>Đường trục chính thôn</t>
  </si>
  <si>
    <t>Đường nhựa (thôn Thanh Thái)</t>
  </si>
  <si>
    <t>Thôn Đrô (xã Tân Thành)</t>
  </si>
  <si>
    <t>Đường Nam Nung đi Nâm N'đir</t>
  </si>
  <si>
    <t>Hết đất nhà ông Đình</t>
  </si>
  <si>
    <t>Đường bon R'cập</t>
  </si>
  <si>
    <t>Ngã 3 nhà ông Trương Văn Thành</t>
  </si>
  <si>
    <t xml:space="preserve">Từ ngã tư chợ </t>
  </si>
  <si>
    <t>Ngã ba nhà ông quân (về hướng Đắk Dro (phía sau UBND xã thuộc Tỉnh lộ 684 cũ)</t>
  </si>
  <si>
    <t>VIII.11</t>
  </si>
  <si>
    <t>Xã Nam Xuân</t>
  </si>
  <si>
    <t xml:space="preserve">Đường nối tỉnh lộ 683 với Đường QL 28 (TL 684 cũ) </t>
  </si>
  <si>
    <t>Ngã 3 tỉnh lộ 683 (hướng đi Xã Đăk Sôr)</t>
  </si>
  <si>
    <t>Hết đất nhà ông Lê Văn Thường</t>
  </si>
  <si>
    <t>Đến ranh giới xã Đắk Sôr</t>
  </si>
  <si>
    <t>Đường Tỉnh lộ 683</t>
  </si>
  <si>
    <t>Ngã 3 tỉnh lộ 683 (hướng đi TT Đắk Mâm )</t>
  </si>
  <si>
    <t>Hết đất nhà ông Ngân Văn Xoa</t>
  </si>
  <si>
    <t>Ranh giới Thị trấn Đắk Mâm</t>
  </si>
  <si>
    <t>Ngã 3 tỉnh lộ 683 (hướng đi Đăk Mil)</t>
  </si>
  <si>
    <t>Hết đất nhà ông Lương Văn Khôi</t>
  </si>
  <si>
    <t>Hết đất ông Vi Ngọc Thi</t>
  </si>
  <si>
    <t>Hết cây xăng Đức Hồng</t>
  </si>
  <si>
    <t>Giáp ranh Huyện Đắk Mil</t>
  </si>
  <si>
    <t>Đường đi Sơn Hà</t>
  </si>
  <si>
    <t>Km 0 (Ngã 3 Trường Nguyễn Bá Ngọc)</t>
  </si>
  <si>
    <t>Đầu cầu Sơn Hà</t>
  </si>
  <si>
    <t>Ngã 3 nhà ông Sinh (thôn Nam Sơn)</t>
  </si>
  <si>
    <t>Đường đi Đắk Hợp</t>
  </si>
  <si>
    <t>Ngã 3 Tư Anh</t>
  </si>
  <si>
    <t>Hết đất nhà ông Nông Văn Cường</t>
  </si>
  <si>
    <t>VIII.12</t>
  </si>
  <si>
    <t>Xã Đắk Nang</t>
  </si>
  <si>
    <t>Ngã 4 (giáp ranh xã Đức Xuyên)</t>
  </si>
  <si>
    <t>Cống thôn Phú Cường</t>
  </si>
  <si>
    <t>BẢNG GIÁ ĐẤT ĐỐI VỚI ĐẤT Ở TRÊN ĐỊA BÀN TỈNH ĐẮK NÔNG NĂM 2019</t>
  </si>
  <si>
    <t>(K)</t>
  </si>
  <si>
    <t xml:space="preserve">Mức giá đất do UBND các huyện và thị xã Gia Nghĩa đề xuất </t>
  </si>
  <si>
    <t xml:space="preserve">Mức tăng/giảm giá đất bằng hệ số so với 2019 </t>
  </si>
  <si>
    <t xml:space="preserve">Giá đất Sở Tài nguyên và Môi trường đề xuất </t>
  </si>
  <si>
    <t>Phụ lục số 02</t>
  </si>
  <si>
    <t>Tên phường, xã</t>
  </si>
  <si>
    <t xml:space="preserve">Mức tăng/giảm </t>
  </si>
  <si>
    <t>VT1</t>
  </si>
  <si>
    <t>VT2</t>
  </si>
  <si>
    <t>VT3</t>
  </si>
  <si>
    <t>Đất trồng lúa</t>
  </si>
  <si>
    <t>Đắk Nia</t>
  </si>
  <si>
    <t>Đất trồng cây hàng 
năm khác</t>
  </si>
  <si>
    <t>Nghĩa Tân</t>
  </si>
  <si>
    <t>Nghĩa Phú</t>
  </si>
  <si>
    <t>Nghĩa Đức</t>
  </si>
  <si>
    <t>Nghĩa Thành</t>
  </si>
  <si>
    <t>Nghĩa Trung</t>
  </si>
  <si>
    <t>Quảng Thành</t>
  </si>
  <si>
    <t>Đăk Nia</t>
  </si>
  <si>
    <t>Đăk R'Moan</t>
  </si>
  <si>
    <t>Đất trồng cây lâu năm</t>
  </si>
  <si>
    <t>Đất nuôi trồng thuỷ sản</t>
  </si>
  <si>
    <t xml:space="preserve">Đất rừng sản xuất </t>
  </si>
  <si>
    <t>HUYỆN ĐẮK R'LẤP</t>
  </si>
  <si>
    <t>Kiến Thành</t>
  </si>
  <si>
    <t>Nhân Cơ</t>
  </si>
  <si>
    <t>Đăk Wer</t>
  </si>
  <si>
    <t>Nhân Đạo</t>
  </si>
  <si>
    <t>Đăk Sin</t>
  </si>
  <si>
    <t>Hưng Bình</t>
  </si>
  <si>
    <t>Nghĩa Thắng</t>
  </si>
  <si>
    <t>Đạo Nghĩa</t>
  </si>
  <si>
    <t>Quảng Tín</t>
  </si>
  <si>
    <t>Đăk Ru</t>
  </si>
  <si>
    <t>Đất nuôi trồng 
thuỷ sản</t>
  </si>
  <si>
    <t xml:space="preserve">II.5 </t>
  </si>
  <si>
    <t>III.2</t>
  </si>
  <si>
    <t>01</t>
  </si>
  <si>
    <t>Thị trấn Đăk Mil</t>
  </si>
  <si>
    <t>02</t>
  </si>
  <si>
    <t>Xã Thuận An</t>
  </si>
  <si>
    <t>03</t>
  </si>
  <si>
    <t>Xã Đăk Lao</t>
  </si>
  <si>
    <t>04</t>
  </si>
  <si>
    <t>05</t>
  </si>
  <si>
    <t>Xã Đăk Săk</t>
  </si>
  <si>
    <t>06</t>
  </si>
  <si>
    <t>07</t>
  </si>
  <si>
    <t>Xã Đăk Rla</t>
  </si>
  <si>
    <t>08</t>
  </si>
  <si>
    <t>Xã Đăk N'Drot</t>
  </si>
  <si>
    <t>09</t>
  </si>
  <si>
    <t>Xã Đăk Gằn</t>
  </si>
  <si>
    <t>10</t>
  </si>
  <si>
    <t>Quảng Tân</t>
  </si>
  <si>
    <t>Đắk Ngo</t>
  </si>
  <si>
    <t>Quảng Tâm</t>
  </si>
  <si>
    <t>Đắk Búk So</t>
  </si>
  <si>
    <t>Quảng Trực</t>
  </si>
  <si>
    <t xml:space="preserve">IV.5 </t>
  </si>
  <si>
    <t>Quảng Khê</t>
  </si>
  <si>
    <t>Đắk Ha</t>
  </si>
  <si>
    <t>Quảng Sơn</t>
  </si>
  <si>
    <t>Đắk Som</t>
  </si>
  <si>
    <t>Đắk R'măng</t>
  </si>
  <si>
    <t>Quảng Hòa</t>
  </si>
  <si>
    <t>Đắk Plao</t>
  </si>
  <si>
    <t>Xã Đắk N'Đrung</t>
  </si>
  <si>
    <t>HUYỆN CƯ JUT</t>
  </si>
  <si>
    <t>Đất trồng cây hàng
 năm khác</t>
  </si>
  <si>
    <t>T.T Ea Tling</t>
  </si>
  <si>
    <t>Xã Đắk Drông</t>
  </si>
  <si>
    <t>Tâm Thắng</t>
  </si>
  <si>
    <t>Ea Pô</t>
  </si>
  <si>
    <t>Xã Cư Knia</t>
  </si>
  <si>
    <t>Xã Đăk Wil</t>
  </si>
  <si>
    <t>Thị trấn Đăk Mâm</t>
  </si>
  <si>
    <t>Xã Buôn Choah</t>
  </si>
  <si>
    <t>Xã Đăk Nang</t>
  </si>
  <si>
    <t>GIÁ ĐẤT ĐỐI VỚI ĐẤT NÔNG NGHIỆP TRÊN ĐỊA BÀN TỈNH ĐẮK NÔNG NĂM 2019</t>
  </si>
  <si>
    <t>Sở Tài nguyên và Môi trường đề xuất áp dụng</t>
  </si>
  <si>
    <t>Hệ số K_2019 (QĐ13)</t>
  </si>
  <si>
    <t>Giá đất theo hệ số (K) năm 2019</t>
  </si>
  <si>
    <t>Giá đất 2020-2024 (cấp huyện, thị xã đề xuất)</t>
  </si>
  <si>
    <t>tăng</t>
  </si>
  <si>
    <t>giảm</t>
  </si>
  <si>
    <t>Hết cây xăng Cường Thảo</t>
  </si>
  <si>
    <t>Cộng thêm 250 m</t>
  </si>
  <si>
    <t>Giá đất điều chỉnh tăng</t>
  </si>
  <si>
    <t>Đường vành đai phía Tây</t>
  </si>
  <si>
    <t>Đường vành đai phía Đông</t>
  </si>
  <si>
    <t>Bổ sung</t>
  </si>
  <si>
    <t>Thay đổi 
tên cây xăng</t>
  </si>
  <si>
    <t>Ngã 3 UBND xã Nam Bình</t>
  </si>
  <si>
    <t>Thay đổi 
tên đoạn đường, cộng thêm 50m</t>
  </si>
  <si>
    <t>Cổng nhà văn hoá thôn Đắk Sơn 1</t>
  </si>
  <si>
    <t xml:space="preserve">Hết đường vòng thôn Đăk Sơn 1 </t>
  </si>
  <si>
    <t>Thêm 
đoạn đường</t>
  </si>
  <si>
    <t>Giáp Đăk Sơn 2-Đắk Hoà</t>
  </si>
  <si>
    <t>Điều chỉnh tên 
đoạn đường</t>
  </si>
  <si>
    <t>Trường Tiểu học Trần Bội Cơ</t>
  </si>
  <si>
    <t>Điều 
chỉnh tên đoạn đường</t>
  </si>
  <si>
    <t>Nhà ông Trần Phong Toả thôn E29</t>
  </si>
  <si>
    <t>Từ trạm y tế đến Ngã 3 nhà Hiền Loan</t>
  </si>
  <si>
    <t>Đường liên thôn: Ngã 4 (nhà ông Dương) Đắk Sơn 3 đến Ngã 3 (nhà ông Hoà) Tân Bình 2</t>
  </si>
  <si>
    <t>Tuyến 
đường mới nâng cấp</t>
  </si>
  <si>
    <t>Đường liên xã: Gíap tỉnh lộ 682 (cầu khỉ) đến hết đất ông Cao Tiến Đạt</t>
  </si>
  <si>
    <t>Đường Đắk Mâm đi Tân Thành</t>
  </si>
  <si>
    <t>Điều chỉnh tên 
tuyến đường</t>
  </si>
  <si>
    <t>Hết đất nhà ông Nguyễn Văn Lộc</t>
  </si>
  <si>
    <t>Hết đất nhà ông Nguyễn Văn Thuyên</t>
  </si>
  <si>
    <t>Đường Trường Chinh</t>
  </si>
  <si>
    <t>Giấp đường Trần Phú(Ngã 4 Tổ dân phố 3)</t>
  </si>
  <si>
    <t>Hết đất nhà ông Nguyễn Văn Đức</t>
  </si>
  <si>
    <t>Điều chỉnh, 
bổ sung vị trí, tuyến đường</t>
  </si>
  <si>
    <t>Đường N7</t>
  </si>
  <si>
    <t>Đường 10E (hết Bến xe khách mới)</t>
  </si>
  <si>
    <t>Ngã 3 Tổ dân phố 3</t>
  </si>
  <si>
    <t>Ngã 3 Sân vận động</t>
  </si>
  <si>
    <t>Giáp đường Phan Bội Châu( đi qua Công an huyện đến hết Hội trường Tổ dân phố 2)</t>
  </si>
  <si>
    <t>Ngã 3 huyện Ủy</t>
  </si>
  <si>
    <t>Giáp đường Trần Hưng Đạo</t>
  </si>
  <si>
    <t xml:space="preserve">Điều chỉnh 
tuyến đường </t>
  </si>
  <si>
    <t>Đường C4</t>
  </si>
  <si>
    <t>Đường B1</t>
  </si>
  <si>
    <t>Giáp đường N7(bên trái Bến xe khách mới)</t>
  </si>
  <si>
    <t>Đường B2</t>
  </si>
  <si>
    <t>Đường 10E</t>
  </si>
  <si>
    <t>Đường B4</t>
  </si>
  <si>
    <t>Đường B1(đi qua sau Bến xe khách mới)</t>
  </si>
  <si>
    <t>Giáp đường Trần Phú(bên trái Quảng trường)</t>
  </si>
  <si>
    <t>Đường An Dương Vương</t>
  </si>
  <si>
    <t>Giáp đất ông Phan Văn An</t>
  </si>
  <si>
    <t>Giáp đất ông Lê Khải</t>
  </si>
  <si>
    <t>Đường Nguyễn Văn Cừ</t>
  </si>
  <si>
    <t>Bổ sung 
vị trí tuyến đường còn thiếu</t>
  </si>
  <si>
    <t>Các trục đường trong khu quy hoạch trung tâm cụm xã Đắk Drô</t>
  </si>
  <si>
    <t>Quốc lộ 28( đi qua sau lưng UBND xã, Trạm y tế xã)</t>
  </si>
  <si>
    <t>Khu đất nhà văn hóa xã</t>
  </si>
  <si>
    <t>Đường ngang nối giáp QL 28(TL 684 cũ) với đường đi Buôn Choah(bên phải UBND xã)</t>
  </si>
  <si>
    <t>Đường ngang nối giáp QL28(TL 684 cũ) với đường đi Buôn Choah</t>
  </si>
  <si>
    <t>Ngã 5 QL28</t>
  </si>
  <si>
    <t>Đường QL 28 (TL 684 cũ) hướng đi huyện Cư Jút</t>
  </si>
  <si>
    <t>Hết đất ông Trần Văn Nam</t>
  </si>
  <si>
    <t>Điều chỉnh
 tuyến đường</t>
  </si>
  <si>
    <t>Giáp ranh xã Quảng Phú</t>
  </si>
  <si>
    <t>Điều chỉnh
bổ sung tuyến đường</t>
  </si>
  <si>
    <t>Giáp ranh xã Quảng Phú (khu vực đèo 52)</t>
  </si>
  <si>
    <t>Đường vào trường THPT Đắk Glong</t>
  </si>
  <si>
    <t xml:space="preserve">Từ Ngã 3 QL28 (nhà ông Đặng Văn Trí) </t>
  </si>
  <si>
    <t>Đến hết trường Dân tộc nội trú huyện Đắk Glong</t>
  </si>
  <si>
    <t>Hết trường Dân tộc nội trú huyện Đắk Glong</t>
  </si>
  <si>
    <t>Đến ngã 3 đường 135 (giáp đường vào Trung tâm Y tế huyện)</t>
  </si>
  <si>
    <t>Đường vào nhà ông Đông (khu du lịch, nghỉ dưỡng</t>
  </si>
  <si>
    <t>Từ ngã 3 QL28 (Trường Tiểu học Nguyễn Văn Trỗi) đến hết đất nhà ông Đông</t>
  </si>
  <si>
    <t>hết đất nhà ông Đông đến nghĩa địa</t>
  </si>
  <si>
    <t>Giảm 3,3</t>
  </si>
  <si>
    <t>Giảm 1,5</t>
  </si>
  <si>
    <t>Giảm 2,1</t>
  </si>
  <si>
    <t>Giảm 1,3</t>
  </si>
  <si>
    <t>Giảm 1,4</t>
  </si>
  <si>
    <t>Giảm 1,8</t>
  </si>
  <si>
    <t>Giảm 2,0</t>
  </si>
  <si>
    <t>Giảm 1,7</t>
  </si>
  <si>
    <t>Giảm 4,1</t>
  </si>
  <si>
    <t>Giảm 4,2</t>
  </si>
  <si>
    <t>Giảm 3,7</t>
  </si>
  <si>
    <t>Giảm 6,3</t>
  </si>
  <si>
    <t>Giảm 7,5</t>
  </si>
  <si>
    <t>Giảm 4</t>
  </si>
  <si>
    <t>Giảm 6,8</t>
  </si>
  <si>
    <t>Giảm 4,4</t>
  </si>
  <si>
    <t>Giảm 2,8</t>
  </si>
  <si>
    <t>Giảm 3,2</t>
  </si>
  <si>
    <t>Giảm 4,6</t>
  </si>
  <si>
    <t>Giảm 3,4</t>
  </si>
  <si>
    <t>Giảm 2,7</t>
  </si>
  <si>
    <t>Giảm 3,1</t>
  </si>
  <si>
    <t>Giảm 3</t>
  </si>
  <si>
    <t>Giảm 3,8</t>
  </si>
  <si>
    <t>Giảm 2,2</t>
  </si>
  <si>
    <t>Giảm 2,5</t>
  </si>
  <si>
    <t>Giảm 8,4</t>
  </si>
  <si>
    <t>Giảm 5,2</t>
  </si>
  <si>
    <t>Giảm 1,9</t>
  </si>
  <si>
    <t>Giảm 4,3</t>
  </si>
  <si>
    <t>Giảm 2,4</t>
  </si>
  <si>
    <t>Giảm 1,2</t>
  </si>
  <si>
    <t>Giảm 3,5</t>
  </si>
  <si>
    <t>Giảm 3,6</t>
  </si>
  <si>
    <t>Giảm 2,9</t>
  </si>
  <si>
    <t>Giảm 1,6</t>
  </si>
  <si>
    <t>Giảm 2,6</t>
  </si>
  <si>
    <t>Giảm 5,1</t>
  </si>
  <si>
    <t>Giảm 2,3</t>
  </si>
  <si>
    <t>Giảm 2</t>
  </si>
  <si>
    <t>Giảm 1,1</t>
  </si>
  <si>
    <t>Giảm 6,1</t>
  </si>
  <si>
    <t>Giảm 7,2</t>
  </si>
  <si>
    <t>Giảm 4,9</t>
  </si>
  <si>
    <t>Giảm 5,4</t>
  </si>
  <si>
    <t>Tăng 1,02</t>
  </si>
  <si>
    <t>Tăng 1,03</t>
  </si>
  <si>
    <t>Tăng 2,16</t>
  </si>
  <si>
    <t>Giảm 1,02</t>
  </si>
  <si>
    <t>Tăng 1,01</t>
  </si>
  <si>
    <t>Giảm 1,03</t>
  </si>
  <si>
    <t>Giảm 1,04</t>
  </si>
  <si>
    <t>Giảm 1,46</t>
  </si>
  <si>
    <t>Giảm 1,47</t>
  </si>
  <si>
    <t>Giảm 1,01</t>
  </si>
  <si>
    <t>Giảm 4,7</t>
  </si>
  <si>
    <t>Tăng 1,29</t>
  </si>
  <si>
    <t>Tăng 1,2</t>
  </si>
  <si>
    <t>Tăng 1,1</t>
  </si>
  <si>
    <t>Tăng 2,6</t>
  </si>
  <si>
    <t>Tăng 1,17</t>
  </si>
  <si>
    <t>Giảm 1,036</t>
  </si>
  <si>
    <t>Giảm 1,23</t>
  </si>
  <si>
    <t>Giảm 1,25</t>
  </si>
  <si>
    <t>Giảm 1,13</t>
  </si>
  <si>
    <t>Giảm 2,05</t>
  </si>
  <si>
    <t>Giảm 1,73</t>
  </si>
  <si>
    <t>Giảm 1,44</t>
  </si>
  <si>
    <t>Giảm 1,33</t>
  </si>
  <si>
    <t>Giảm 1,32</t>
  </si>
  <si>
    <t>Tăng 1,08</t>
  </si>
  <si>
    <t>Giảm 1,15</t>
  </si>
  <si>
    <t>Tăng 2,06</t>
  </si>
  <si>
    <t>Tăng 1,13</t>
  </si>
  <si>
    <t>Tăng 1,25</t>
  </si>
  <si>
    <t>Giảm 1,08</t>
  </si>
  <si>
    <t>Giảm 1,05</t>
  </si>
  <si>
    <t>Giảm 1,06</t>
  </si>
  <si>
    <t>Giảm 1,14</t>
  </si>
  <si>
    <t>Giảm 1,62</t>
  </si>
  <si>
    <t>Tăng 2,7</t>
  </si>
  <si>
    <t>Tăng 2,2</t>
  </si>
  <si>
    <t>Giảm1,2</t>
  </si>
  <si>
    <t>Ghi chú</t>
  </si>
  <si>
    <t>Đất trồng cây hàng năm khác</t>
  </si>
  <si>
    <t>Đơn vị tính:1.000 đồng/m2</t>
  </si>
  <si>
    <t>Giá đất giai đoạn 2015-2019 (theo QĐ 06/2017; QĐ 31/2014)</t>
  </si>
  <si>
    <t>Giảm 1,07</t>
  </si>
  <si>
    <t>Giảm 2,07</t>
  </si>
  <si>
    <t>Giảm 1,18</t>
  </si>
  <si>
    <t>Giảm 1,24</t>
  </si>
  <si>
    <t>Tăng 1,09</t>
  </si>
  <si>
    <t>Tăng 1,18</t>
  </si>
  <si>
    <t>Tăng 1,19</t>
  </si>
  <si>
    <t>Tăng 1,20</t>
  </si>
  <si>
    <t>Giảm 1,38</t>
  </si>
  <si>
    <t>Giảm 1,40</t>
  </si>
  <si>
    <t>Giảm 1,42</t>
  </si>
  <si>
    <t>Giảm 1,43</t>
  </si>
  <si>
    <t>Giảm 2,15</t>
  </si>
  <si>
    <t>Giảm 3,15</t>
  </si>
  <si>
    <t>Giảm 2,38</t>
  </si>
  <si>
    <t>Giảm 1,76</t>
  </si>
  <si>
    <t>Giảm 4,07</t>
  </si>
  <si>
    <t>Giảm 7,4</t>
  </si>
  <si>
    <t>Giảm 5</t>
  </si>
  <si>
    <t>Giảm 7</t>
  </si>
  <si>
    <t>Giảm 8</t>
  </si>
  <si>
    <t>Giảm 1,69</t>
  </si>
  <si>
    <t>Giảm 2,23</t>
  </si>
  <si>
    <t>Giảm 1,92</t>
  </si>
  <si>
    <t>Giảm 2,92</t>
  </si>
  <si>
    <t>Giảm 1,79</t>
  </si>
  <si>
    <t>Giảm 1,80</t>
  </si>
  <si>
    <t>Giảm 3,9</t>
  </si>
  <si>
    <t>Giảm1,7</t>
  </si>
  <si>
    <t>Giảm1,6</t>
  </si>
  <si>
    <t>Giảm1,5</t>
  </si>
  <si>
    <t>Giảm2,4</t>
  </si>
  <si>
    <t>Giảm 5,7</t>
  </si>
  <si>
    <t>Giảm 6,5</t>
  </si>
  <si>
    <t>Giảm 15</t>
  </si>
  <si>
    <t>Giảm2,1</t>
  </si>
  <si>
    <t>Giảm4,6</t>
  </si>
  <si>
    <t>Giảm3,9</t>
  </si>
  <si>
    <t>Giảm ,4</t>
  </si>
  <si>
    <t>Giảm 6,7</t>
  </si>
  <si>
    <t>Giá đất theo QĐ 06/2017; 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</si>
</sst>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#,##0.0"/>
    <numFmt numFmtId="167" formatCode="0.0"/>
    <numFmt numFmtId="168" formatCode="_(* #,##0_);_(* \(#,##0\);_(* &quot;-&quot;??_);_(@_)"/>
    <numFmt numFmtId="169" formatCode="_-* #,##0.0\ _₫_-;\-* #,##0.0\ _₫_-;_-* &quot;-&quot;??\ _₫_-;_-@_-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163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</cellStyleXfs>
  <cellXfs count="143">
    <xf numFmtId="0" fontId="0" fillId="0" borderId="0" xfId="0"/>
    <xf numFmtId="0" fontId="8" fillId="0" borderId="1" xfId="0" applyFont="1" applyFill="1" applyBorder="1" applyAlignment="1">
      <alignment wrapText="1"/>
    </xf>
    <xf numFmtId="167" fontId="8" fillId="0" borderId="1" xfId="0" applyNumberFormat="1" applyFont="1" applyFill="1" applyBorder="1" applyAlignment="1">
      <alignment wrapText="1"/>
    </xf>
    <xf numFmtId="165" fontId="10" fillId="0" borderId="1" xfId="1" applyNumberFormat="1" applyFont="1" applyFill="1" applyBorder="1" applyAlignment="1">
      <alignment horizontal="left" wrapText="1"/>
    </xf>
    <xf numFmtId="165" fontId="9" fillId="0" borderId="1" xfId="1" applyNumberFormat="1" applyFont="1" applyFill="1" applyBorder="1" applyAlignment="1">
      <alignment horizontal="left" wrapText="1"/>
    </xf>
    <xf numFmtId="165" fontId="8" fillId="0" borderId="1" xfId="1" quotePrefix="1" applyNumberFormat="1" applyFont="1" applyFill="1" applyBorder="1" applyAlignment="1">
      <alignment wrapText="1"/>
    </xf>
    <xf numFmtId="166" fontId="8" fillId="0" borderId="1" xfId="1" applyNumberFormat="1" applyFont="1" applyFill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horizontal="left" vertical="center"/>
    </xf>
    <xf numFmtId="165" fontId="7" fillId="0" borderId="1" xfId="1" applyNumberFormat="1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wrapText="1"/>
    </xf>
    <xf numFmtId="167" fontId="7" fillId="0" borderId="1" xfId="0" applyNumberFormat="1" applyFont="1" applyFill="1" applyBorder="1" applyAlignment="1">
      <alignment wrapText="1"/>
    </xf>
    <xf numFmtId="167" fontId="8" fillId="2" borderId="1" xfId="0" applyNumberFormat="1" applyFont="1" applyFill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165" fontId="8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left" wrapText="1"/>
    </xf>
    <xf numFmtId="165" fontId="8" fillId="0" borderId="1" xfId="1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165" fontId="7" fillId="0" borderId="1" xfId="1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justify" wrapText="1"/>
    </xf>
    <xf numFmtId="165" fontId="8" fillId="0" borderId="1" xfId="1" applyNumberFormat="1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wrapText="1"/>
    </xf>
    <xf numFmtId="165" fontId="17" fillId="0" borderId="9" xfId="0" applyNumberFormat="1" applyFont="1" applyBorder="1" applyAlignment="1">
      <alignment horizont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wrapText="1"/>
    </xf>
    <xf numFmtId="165" fontId="18" fillId="0" borderId="0" xfId="0" applyNumberFormat="1" applyFont="1"/>
    <xf numFmtId="168" fontId="7" fillId="3" borderId="1" xfId="9" applyNumberFormat="1" applyFont="1" applyFill="1" applyBorder="1" applyAlignment="1">
      <alignment horizontal="center" vertical="center" wrapText="1"/>
    </xf>
    <xf numFmtId="167" fontId="7" fillId="3" borderId="1" xfId="9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wrapText="1"/>
    </xf>
    <xf numFmtId="167" fontId="8" fillId="3" borderId="1" xfId="0" applyNumberFormat="1" applyFont="1" applyFill="1" applyBorder="1" applyAlignment="1">
      <alignment horizontal="center" wrapText="1"/>
    </xf>
    <xf numFmtId="49" fontId="10" fillId="3" borderId="1" xfId="2" applyNumberFormat="1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center" vertical="center" wrapText="1"/>
    </xf>
    <xf numFmtId="168" fontId="7" fillId="3" borderId="1" xfId="9" applyNumberFormat="1" applyFont="1" applyFill="1" applyBorder="1" applyAlignment="1">
      <alignment wrapText="1"/>
    </xf>
    <xf numFmtId="167" fontId="8" fillId="0" borderId="1" xfId="0" applyNumberFormat="1" applyFont="1" applyFill="1" applyBorder="1" applyAlignment="1">
      <alignment horizontal="center" wrapText="1"/>
    </xf>
    <xf numFmtId="168" fontId="10" fillId="3" borderId="1" xfId="9" applyNumberFormat="1" applyFont="1" applyFill="1" applyBorder="1" applyAlignment="1"/>
    <xf numFmtId="167" fontId="10" fillId="3" borderId="1" xfId="0" applyNumberFormat="1" applyFont="1" applyFill="1" applyBorder="1" applyAlignment="1">
      <alignment horizontal="center" wrapText="1"/>
    </xf>
    <xf numFmtId="0" fontId="8" fillId="3" borderId="1" xfId="2" applyFont="1" applyFill="1" applyBorder="1" applyAlignment="1">
      <alignment vertical="center" wrapText="1"/>
    </xf>
    <xf numFmtId="168" fontId="8" fillId="3" borderId="1" xfId="9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49" fontId="10" fillId="3" borderId="1" xfId="10" applyNumberFormat="1" applyFont="1" applyFill="1" applyBorder="1" applyAlignment="1">
      <alignment horizontal="center" vertical="center" wrapText="1"/>
    </xf>
    <xf numFmtId="49" fontId="10" fillId="3" borderId="1" xfId="10" applyNumberFormat="1" applyFont="1" applyFill="1" applyBorder="1" applyAlignment="1">
      <alignment vertical="center" wrapText="1"/>
    </xf>
    <xf numFmtId="49" fontId="10" fillId="3" borderId="1" xfId="10" applyNumberFormat="1" applyFont="1" applyFill="1" applyBorder="1" applyAlignment="1">
      <alignment vertical="center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vertical="center" wrapText="1"/>
    </xf>
    <xf numFmtId="168" fontId="8" fillId="3" borderId="1" xfId="12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168" fontId="7" fillId="3" borderId="1" xfId="12" applyNumberFormat="1" applyFont="1" applyFill="1" applyBorder="1" applyAlignment="1">
      <alignment wrapText="1"/>
    </xf>
    <xf numFmtId="0" fontId="8" fillId="3" borderId="1" xfId="10" quotePrefix="1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wrapText="1"/>
    </xf>
    <xf numFmtId="0" fontId="7" fillId="3" borderId="1" xfId="10" quotePrefix="1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wrapText="1"/>
    </xf>
    <xf numFmtId="165" fontId="7" fillId="3" borderId="1" xfId="1" applyNumberFormat="1" applyFont="1" applyFill="1" applyBorder="1" applyAlignment="1">
      <alignment horizontal="center" wrapText="1"/>
    </xf>
    <xf numFmtId="0" fontId="10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167" fontId="7" fillId="3" borderId="1" xfId="0" applyNumberFormat="1" applyFont="1" applyFill="1" applyBorder="1" applyAlignment="1">
      <alignment horizontal="center" wrapText="1"/>
    </xf>
    <xf numFmtId="0" fontId="8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wrapText="1"/>
    </xf>
    <xf numFmtId="0" fontId="8" fillId="3" borderId="1" xfId="5" quotePrefix="1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wrapText="1"/>
    </xf>
    <xf numFmtId="0" fontId="8" fillId="3" borderId="1" xfId="5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167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wrapText="1"/>
    </xf>
    <xf numFmtId="165" fontId="8" fillId="0" borderId="5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7" fontId="14" fillId="0" borderId="4" xfId="1" applyNumberFormat="1" applyFont="1" applyFill="1" applyBorder="1" applyAlignment="1">
      <alignment horizontal="center" vertical="center" wrapText="1"/>
    </xf>
    <xf numFmtId="167" fontId="14" fillId="0" borderId="5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vertical="center" wrapText="1"/>
    </xf>
    <xf numFmtId="165" fontId="8" fillId="0" borderId="4" xfId="1" applyNumberFormat="1" applyFont="1" applyFill="1" applyBorder="1" applyAlignment="1">
      <alignment horizontal="left" vertical="center" wrapText="1"/>
    </xf>
    <xf numFmtId="165" fontId="8" fillId="0" borderId="5" xfId="1" applyNumberFormat="1" applyFont="1" applyFill="1" applyBorder="1" applyAlignment="1">
      <alignment horizontal="left" vertical="center" wrapText="1"/>
    </xf>
    <xf numFmtId="165" fontId="8" fillId="0" borderId="1" xfId="1" quotePrefix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justify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7" fontId="7" fillId="3" borderId="4" xfId="9" applyNumberFormat="1" applyFont="1" applyFill="1" applyBorder="1" applyAlignment="1">
      <alignment horizontal="center" vertical="center" wrapText="1"/>
    </xf>
    <xf numFmtId="167" fontId="7" fillId="3" borderId="5" xfId="9" applyNumberFormat="1" applyFont="1" applyFill="1" applyBorder="1" applyAlignment="1">
      <alignment horizontal="center" vertical="center" wrapText="1"/>
    </xf>
    <xf numFmtId="167" fontId="7" fillId="3" borderId="1" xfId="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168" fontId="7" fillId="3" borderId="1" xfId="9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49" fontId="10" fillId="3" borderId="2" xfId="2" applyNumberFormat="1" applyFont="1" applyFill="1" applyBorder="1" applyAlignment="1">
      <alignment horizontal="left" vertical="center" wrapText="1"/>
    </xf>
    <xf numFmtId="49" fontId="10" fillId="3" borderId="10" xfId="2" applyNumberFormat="1" applyFont="1" applyFill="1" applyBorder="1" applyAlignment="1">
      <alignment horizontal="left" vertical="center" wrapText="1"/>
    </xf>
    <xf numFmtId="49" fontId="10" fillId="3" borderId="3" xfId="2" applyNumberFormat="1" applyFont="1" applyFill="1" applyBorder="1" applyAlignment="1">
      <alignment horizontal="left" vertical="center" wrapText="1"/>
    </xf>
    <xf numFmtId="49" fontId="10" fillId="3" borderId="2" xfId="10" applyNumberFormat="1" applyFont="1" applyFill="1" applyBorder="1" applyAlignment="1">
      <alignment horizontal="left" vertical="center" wrapText="1"/>
    </xf>
    <xf numFmtId="49" fontId="10" fillId="3" borderId="10" xfId="10" applyNumberFormat="1" applyFont="1" applyFill="1" applyBorder="1" applyAlignment="1">
      <alignment horizontal="left" vertical="center" wrapText="1"/>
    </xf>
    <xf numFmtId="49" fontId="10" fillId="3" borderId="3" xfId="10" applyNumberFormat="1" applyFont="1" applyFill="1" applyBorder="1" applyAlignment="1">
      <alignment horizontal="left" vertic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3" borderId="10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</cellXfs>
  <cellStyles count="17">
    <cellStyle name="Comma" xfId="1" builtinId="3"/>
    <cellStyle name="Comma 2" xfId="9"/>
    <cellStyle name="Comma 2 3" xfId="13"/>
    <cellStyle name="Comma 2 4" xfId="16"/>
    <cellStyle name="Comma 3" xfId="15"/>
    <cellStyle name="Comma 3 2" xfId="12"/>
    <cellStyle name="Comma 4" xfId="11"/>
    <cellStyle name="Comma 4 2" xfId="8"/>
    <cellStyle name="Comma 5" xfId="14"/>
    <cellStyle name="Comma 9" xfId="3"/>
    <cellStyle name="Normal" xfId="0" builtinId="0"/>
    <cellStyle name="Normal 2" xfId="2"/>
    <cellStyle name="Normal 2 2 2" xfId="4"/>
    <cellStyle name="Normal 2 3" xfId="5"/>
    <cellStyle name="Normal 2 4" xfId="6"/>
    <cellStyle name="Normal 3" xfId="10"/>
    <cellStyle name="Percent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9"/>
  <sheetViews>
    <sheetView tabSelected="1" zoomScale="90" zoomScaleNormal="90" workbookViewId="0">
      <selection activeCell="J1701" sqref="J1701"/>
    </sheetView>
  </sheetViews>
  <sheetFormatPr defaultRowHeight="15" x14ac:dyDescent="0.25"/>
  <cols>
    <col min="1" max="1" width="5.140625" style="30" customWidth="1"/>
    <col min="2" max="2" width="15.5703125" style="30" customWidth="1"/>
    <col min="3" max="3" width="18.42578125" style="30" customWidth="1"/>
    <col min="4" max="4" width="19.140625" style="30" customWidth="1"/>
    <col min="5" max="5" width="14.28515625" style="30" customWidth="1"/>
    <col min="6" max="6" width="8.140625" style="30" customWidth="1"/>
    <col min="7" max="7" width="11.5703125" style="41" customWidth="1"/>
    <col min="8" max="8" width="11.7109375" style="41" customWidth="1"/>
    <col min="9" max="9" width="11.5703125" style="30" customWidth="1"/>
    <col min="10" max="10" width="9.5703125" style="41" customWidth="1"/>
    <col min="11" max="11" width="12.5703125" style="30" customWidth="1"/>
    <col min="12" max="12" width="9.140625" style="30"/>
    <col min="13" max="13" width="12" style="30" bestFit="1" customWidth="1"/>
    <col min="14" max="16384" width="9.140625" style="30"/>
  </cols>
  <sheetData>
    <row r="1" spans="1:13" ht="16.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3" ht="15.75" customHeight="1" x14ac:dyDescent="0.25">
      <c r="A2" s="122" t="s">
        <v>2987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3" ht="15.75" customHeight="1" x14ac:dyDescent="0.25">
      <c r="A3" s="27"/>
      <c r="B3" s="27"/>
      <c r="C3" s="27"/>
      <c r="D3" s="27"/>
      <c r="E3" s="27"/>
      <c r="F3" s="27"/>
      <c r="G3" s="27"/>
      <c r="H3" s="27"/>
      <c r="I3" s="80"/>
      <c r="J3" s="27"/>
      <c r="K3" s="27"/>
    </row>
    <row r="4" spans="1:13" ht="15.75" customHeight="1" x14ac:dyDescent="0.25">
      <c r="A4" s="27"/>
      <c r="B4" s="27"/>
      <c r="C4" s="27"/>
      <c r="D4" s="27"/>
      <c r="E4" s="27"/>
      <c r="F4" s="27"/>
      <c r="G4" s="27"/>
      <c r="H4" s="123" t="s">
        <v>3230</v>
      </c>
      <c r="I4" s="123"/>
      <c r="J4" s="123"/>
      <c r="K4" s="123"/>
    </row>
    <row r="5" spans="1:13" ht="42.75" customHeight="1" x14ac:dyDescent="0.25">
      <c r="A5" s="102" t="s">
        <v>1</v>
      </c>
      <c r="B5" s="103" t="s">
        <v>2</v>
      </c>
      <c r="C5" s="104" t="s">
        <v>3</v>
      </c>
      <c r="D5" s="105"/>
      <c r="E5" s="102" t="s">
        <v>3231</v>
      </c>
      <c r="F5" s="108" t="s">
        <v>4</v>
      </c>
      <c r="G5" s="108"/>
      <c r="H5" s="98" t="s">
        <v>2989</v>
      </c>
      <c r="I5" s="100" t="s">
        <v>2990</v>
      </c>
      <c r="J5" s="102" t="s">
        <v>2991</v>
      </c>
      <c r="K5" s="120" t="s">
        <v>3228</v>
      </c>
    </row>
    <row r="6" spans="1:13" ht="42.75" customHeight="1" x14ac:dyDescent="0.25">
      <c r="A6" s="102"/>
      <c r="B6" s="103"/>
      <c r="C6" s="28" t="s">
        <v>6</v>
      </c>
      <c r="D6" s="28" t="s">
        <v>7</v>
      </c>
      <c r="E6" s="102"/>
      <c r="F6" s="26" t="s">
        <v>2988</v>
      </c>
      <c r="G6" s="28" t="s">
        <v>5</v>
      </c>
      <c r="H6" s="99"/>
      <c r="I6" s="101"/>
      <c r="J6" s="102"/>
      <c r="K6" s="120"/>
    </row>
    <row r="7" spans="1:13" x14ac:dyDescent="0.25">
      <c r="A7" s="9" t="s">
        <v>8</v>
      </c>
      <c r="B7" s="97" t="s">
        <v>9</v>
      </c>
      <c r="C7" s="97"/>
      <c r="D7" s="97"/>
      <c r="E7" s="20"/>
      <c r="F7" s="1"/>
      <c r="G7" s="15"/>
      <c r="H7" s="15"/>
      <c r="I7" s="81"/>
      <c r="J7" s="29"/>
      <c r="K7" s="31"/>
    </row>
    <row r="8" spans="1:13" ht="29.25" x14ac:dyDescent="0.25">
      <c r="A8" s="9" t="s">
        <v>10</v>
      </c>
      <c r="B8" s="19" t="s">
        <v>11</v>
      </c>
      <c r="C8" s="22"/>
      <c r="D8" s="22"/>
      <c r="E8" s="20"/>
      <c r="F8" s="1"/>
      <c r="G8" s="15"/>
      <c r="H8" s="15"/>
      <c r="I8" s="81"/>
      <c r="J8" s="29"/>
      <c r="K8" s="31"/>
    </row>
    <row r="9" spans="1:13" ht="30" x14ac:dyDescent="0.25">
      <c r="A9" s="106">
        <v>1</v>
      </c>
      <c r="B9" s="107" t="s">
        <v>12</v>
      </c>
      <c r="C9" s="21" t="s">
        <v>13</v>
      </c>
      <c r="D9" s="21" t="s">
        <v>14</v>
      </c>
      <c r="E9" s="20">
        <v>2300</v>
      </c>
      <c r="F9" s="2">
        <v>1.8</v>
      </c>
      <c r="G9" s="15">
        <v>4140</v>
      </c>
      <c r="H9" s="15">
        <f>E9*1.3</f>
        <v>2990</v>
      </c>
      <c r="I9" s="82" t="s">
        <v>3148</v>
      </c>
      <c r="J9" s="15">
        <v>4140</v>
      </c>
      <c r="K9" s="31"/>
      <c r="M9" s="30">
        <f t="shared" ref="M9:M72" si="0">G9/H9</f>
        <v>1.3846153846153846</v>
      </c>
    </row>
    <row r="10" spans="1:13" ht="30" x14ac:dyDescent="0.25">
      <c r="A10" s="106"/>
      <c r="B10" s="107"/>
      <c r="C10" s="21" t="s">
        <v>14</v>
      </c>
      <c r="D10" s="21" t="s">
        <v>16</v>
      </c>
      <c r="E10" s="20">
        <v>2400</v>
      </c>
      <c r="F10" s="2">
        <v>1.8</v>
      </c>
      <c r="G10" s="15">
        <v>4320</v>
      </c>
      <c r="H10" s="15">
        <f t="shared" ref="H10:H73" si="1">E10*1.3</f>
        <v>3120</v>
      </c>
      <c r="I10" s="82" t="s">
        <v>3148</v>
      </c>
      <c r="J10" s="15">
        <v>4320</v>
      </c>
      <c r="K10" s="31"/>
      <c r="M10" s="30">
        <f t="shared" si="0"/>
        <v>1.3846153846153846</v>
      </c>
    </row>
    <row r="11" spans="1:13" ht="30" x14ac:dyDescent="0.25">
      <c r="A11" s="106"/>
      <c r="B11" s="107"/>
      <c r="C11" s="21" t="s">
        <v>16</v>
      </c>
      <c r="D11" s="21" t="s">
        <v>17</v>
      </c>
      <c r="E11" s="20">
        <v>1900</v>
      </c>
      <c r="F11" s="2">
        <v>2.2999999999999998</v>
      </c>
      <c r="G11" s="15">
        <v>4370</v>
      </c>
      <c r="H11" s="15">
        <f t="shared" si="1"/>
        <v>2470</v>
      </c>
      <c r="I11" s="82" t="s">
        <v>3152</v>
      </c>
      <c r="J11" s="15">
        <v>4370</v>
      </c>
      <c r="K11" s="31"/>
      <c r="M11" s="30">
        <f t="shared" si="0"/>
        <v>1.7692307692307692</v>
      </c>
    </row>
    <row r="12" spans="1:13" ht="30" x14ac:dyDescent="0.25">
      <c r="A12" s="20">
        <v>2</v>
      </c>
      <c r="B12" s="18" t="s">
        <v>18</v>
      </c>
      <c r="C12" s="21" t="s">
        <v>17</v>
      </c>
      <c r="D12" s="21" t="s">
        <v>19</v>
      </c>
      <c r="E12" s="20">
        <v>1500</v>
      </c>
      <c r="F12" s="2">
        <v>2</v>
      </c>
      <c r="G12" s="15">
        <v>3000</v>
      </c>
      <c r="H12" s="15">
        <f t="shared" si="1"/>
        <v>1950</v>
      </c>
      <c r="I12" s="82" t="s">
        <v>3146</v>
      </c>
      <c r="J12" s="15">
        <v>3000</v>
      </c>
      <c r="K12" s="31"/>
      <c r="M12" s="30">
        <f t="shared" si="0"/>
        <v>1.5384615384615385</v>
      </c>
    </row>
    <row r="13" spans="1:13" ht="45" x14ac:dyDescent="0.25">
      <c r="A13" s="106">
        <v>3</v>
      </c>
      <c r="B13" s="107" t="s">
        <v>20</v>
      </c>
      <c r="C13" s="21" t="s">
        <v>21</v>
      </c>
      <c r="D13" s="21" t="s">
        <v>22</v>
      </c>
      <c r="E13" s="20">
        <v>2300</v>
      </c>
      <c r="F13" s="2">
        <v>3.1</v>
      </c>
      <c r="G13" s="15">
        <v>7130</v>
      </c>
      <c r="H13" s="15">
        <f t="shared" si="1"/>
        <v>2990</v>
      </c>
      <c r="I13" s="82" t="s">
        <v>3183</v>
      </c>
      <c r="J13" s="15">
        <v>7130</v>
      </c>
      <c r="K13" s="31"/>
      <c r="M13" s="30">
        <f t="shared" si="0"/>
        <v>2.3846153846153846</v>
      </c>
    </row>
    <row r="14" spans="1:13" ht="30" x14ac:dyDescent="0.25">
      <c r="A14" s="106"/>
      <c r="B14" s="107"/>
      <c r="C14" s="21" t="s">
        <v>23</v>
      </c>
      <c r="D14" s="21" t="s">
        <v>24</v>
      </c>
      <c r="E14" s="20">
        <v>4000</v>
      </c>
      <c r="F14" s="2">
        <v>2.7</v>
      </c>
      <c r="G14" s="15">
        <v>10800</v>
      </c>
      <c r="H14" s="15">
        <f t="shared" si="1"/>
        <v>5200</v>
      </c>
      <c r="I14" s="82" t="s">
        <v>3151</v>
      </c>
      <c r="J14" s="15">
        <v>10800</v>
      </c>
      <c r="K14" s="31"/>
      <c r="M14" s="30">
        <f t="shared" si="0"/>
        <v>2.0769230769230771</v>
      </c>
    </row>
    <row r="15" spans="1:13" ht="30" x14ac:dyDescent="0.25">
      <c r="A15" s="20">
        <v>4</v>
      </c>
      <c r="B15" s="18" t="s">
        <v>25</v>
      </c>
      <c r="C15" s="21" t="s">
        <v>26</v>
      </c>
      <c r="D15" s="21" t="s">
        <v>27</v>
      </c>
      <c r="E15" s="20">
        <v>2000</v>
      </c>
      <c r="F15" s="2">
        <v>1.3</v>
      </c>
      <c r="G15" s="15">
        <v>2600</v>
      </c>
      <c r="H15" s="15">
        <f t="shared" si="1"/>
        <v>2600</v>
      </c>
      <c r="I15" s="82" t="s">
        <v>15</v>
      </c>
      <c r="J15" s="15">
        <v>2600</v>
      </c>
      <c r="K15" s="31"/>
      <c r="M15" s="30">
        <f t="shared" si="0"/>
        <v>1</v>
      </c>
    </row>
    <row r="16" spans="1:13" ht="30" x14ac:dyDescent="0.25">
      <c r="A16" s="106">
        <v>5</v>
      </c>
      <c r="B16" s="107" t="s">
        <v>28</v>
      </c>
      <c r="C16" s="21" t="s">
        <v>29</v>
      </c>
      <c r="D16" s="21" t="s">
        <v>30</v>
      </c>
      <c r="E16" s="20">
        <v>2200</v>
      </c>
      <c r="F16" s="2">
        <v>4.5</v>
      </c>
      <c r="G16" s="15">
        <v>9900</v>
      </c>
      <c r="H16" s="15">
        <f t="shared" si="1"/>
        <v>2860</v>
      </c>
      <c r="I16" s="82" t="s">
        <v>3164</v>
      </c>
      <c r="J16" s="15">
        <v>9900</v>
      </c>
      <c r="K16" s="31"/>
      <c r="M16" s="30">
        <f t="shared" si="0"/>
        <v>3.4615384615384617</v>
      </c>
    </row>
    <row r="17" spans="1:13" ht="30" x14ac:dyDescent="0.25">
      <c r="A17" s="106"/>
      <c r="B17" s="107"/>
      <c r="C17" s="21" t="s">
        <v>30</v>
      </c>
      <c r="D17" s="21" t="s">
        <v>31</v>
      </c>
      <c r="E17" s="20">
        <v>1800</v>
      </c>
      <c r="F17" s="2">
        <v>2.5</v>
      </c>
      <c r="G17" s="15">
        <v>4500</v>
      </c>
      <c r="H17" s="15">
        <f t="shared" si="1"/>
        <v>2340</v>
      </c>
      <c r="I17" s="82" t="s">
        <v>3173</v>
      </c>
      <c r="J17" s="15">
        <v>4500</v>
      </c>
      <c r="K17" s="31"/>
      <c r="M17" s="30">
        <f t="shared" si="0"/>
        <v>1.9230769230769231</v>
      </c>
    </row>
    <row r="18" spans="1:13" ht="30" x14ac:dyDescent="0.25">
      <c r="A18" s="106"/>
      <c r="B18" s="107"/>
      <c r="C18" s="21" t="s">
        <v>32</v>
      </c>
      <c r="D18" s="21" t="s">
        <v>33</v>
      </c>
      <c r="E18" s="20">
        <v>1600</v>
      </c>
      <c r="F18" s="2">
        <v>1.8</v>
      </c>
      <c r="G18" s="15">
        <v>2880</v>
      </c>
      <c r="H18" s="15">
        <f t="shared" si="1"/>
        <v>2080</v>
      </c>
      <c r="I18" s="82" t="s">
        <v>3148</v>
      </c>
      <c r="J18" s="15">
        <v>2880</v>
      </c>
      <c r="K18" s="31"/>
      <c r="M18" s="30">
        <f t="shared" si="0"/>
        <v>1.3846153846153846</v>
      </c>
    </row>
    <row r="19" spans="1:13" ht="60" x14ac:dyDescent="0.25">
      <c r="A19" s="106">
        <v>6</v>
      </c>
      <c r="B19" s="107" t="s">
        <v>35</v>
      </c>
      <c r="C19" s="21" t="s">
        <v>36</v>
      </c>
      <c r="D19" s="21" t="s">
        <v>37</v>
      </c>
      <c r="E19" s="20">
        <v>1400</v>
      </c>
      <c r="F19" s="2">
        <v>2.7</v>
      </c>
      <c r="G19" s="15">
        <v>3780.0000000000005</v>
      </c>
      <c r="H19" s="15">
        <f t="shared" si="1"/>
        <v>1820</v>
      </c>
      <c r="I19" s="82" t="s">
        <v>3151</v>
      </c>
      <c r="J19" s="15">
        <v>3780.0000000000005</v>
      </c>
      <c r="K19" s="31"/>
      <c r="M19" s="30">
        <f t="shared" si="0"/>
        <v>2.0769230769230771</v>
      </c>
    </row>
    <row r="20" spans="1:13" ht="60" x14ac:dyDescent="0.25">
      <c r="A20" s="106"/>
      <c r="B20" s="107"/>
      <c r="C20" s="21" t="s">
        <v>37</v>
      </c>
      <c r="D20" s="21" t="s">
        <v>38</v>
      </c>
      <c r="E20" s="20">
        <v>730</v>
      </c>
      <c r="F20" s="2">
        <v>1.6</v>
      </c>
      <c r="G20" s="15">
        <v>1168</v>
      </c>
      <c r="H20" s="15">
        <f t="shared" si="1"/>
        <v>949</v>
      </c>
      <c r="I20" s="82" t="s">
        <v>3176</v>
      </c>
      <c r="J20" s="15">
        <v>1168</v>
      </c>
      <c r="K20" s="31"/>
      <c r="M20" s="30">
        <f t="shared" si="0"/>
        <v>1.2307692307692308</v>
      </c>
    </row>
    <row r="21" spans="1:13" ht="30" x14ac:dyDescent="0.25">
      <c r="A21" s="106"/>
      <c r="B21" s="107"/>
      <c r="C21" s="21" t="s">
        <v>38</v>
      </c>
      <c r="D21" s="21" t="s">
        <v>39</v>
      </c>
      <c r="E21" s="20">
        <v>500</v>
      </c>
      <c r="F21" s="2">
        <v>1.6</v>
      </c>
      <c r="G21" s="15">
        <v>800</v>
      </c>
      <c r="H21" s="15">
        <f t="shared" si="1"/>
        <v>650</v>
      </c>
      <c r="I21" s="82" t="s">
        <v>3176</v>
      </c>
      <c r="J21" s="15">
        <v>800</v>
      </c>
      <c r="K21" s="31"/>
      <c r="M21" s="30">
        <f t="shared" si="0"/>
        <v>1.2307692307692308</v>
      </c>
    </row>
    <row r="22" spans="1:13" ht="45" x14ac:dyDescent="0.25">
      <c r="A22" s="16">
        <v>7</v>
      </c>
      <c r="B22" s="17" t="s">
        <v>40</v>
      </c>
      <c r="C22" s="21" t="s">
        <v>41</v>
      </c>
      <c r="D22" s="21" t="s">
        <v>42</v>
      </c>
      <c r="E22" s="20">
        <v>1500</v>
      </c>
      <c r="F22" s="2">
        <v>2.5</v>
      </c>
      <c r="G22" s="15">
        <v>3750</v>
      </c>
      <c r="H22" s="15">
        <f t="shared" si="1"/>
        <v>1950</v>
      </c>
      <c r="I22" s="82" t="s">
        <v>3173</v>
      </c>
      <c r="J22" s="15">
        <v>3750</v>
      </c>
      <c r="K22" s="31"/>
      <c r="M22" s="30">
        <f t="shared" si="0"/>
        <v>1.9230769230769231</v>
      </c>
    </row>
    <row r="23" spans="1:13" ht="75" x14ac:dyDescent="0.25">
      <c r="A23" s="16">
        <v>8</v>
      </c>
      <c r="B23" s="17" t="s">
        <v>43</v>
      </c>
      <c r="C23" s="21" t="s">
        <v>28</v>
      </c>
      <c r="D23" s="21" t="s">
        <v>44</v>
      </c>
      <c r="E23" s="20">
        <v>1500</v>
      </c>
      <c r="F23" s="2">
        <v>3.5</v>
      </c>
      <c r="G23" s="15">
        <v>5250</v>
      </c>
      <c r="H23" s="15">
        <f t="shared" si="1"/>
        <v>1950</v>
      </c>
      <c r="I23" s="82" t="s">
        <v>3181</v>
      </c>
      <c r="J23" s="15">
        <v>5250</v>
      </c>
      <c r="K23" s="31"/>
      <c r="M23" s="30">
        <f t="shared" si="0"/>
        <v>2.6923076923076925</v>
      </c>
    </row>
    <row r="24" spans="1:13" ht="30" x14ac:dyDescent="0.25">
      <c r="A24" s="20">
        <v>9</v>
      </c>
      <c r="B24" s="18" t="s">
        <v>45</v>
      </c>
      <c r="C24" s="21" t="s">
        <v>46</v>
      </c>
      <c r="D24" s="21" t="s">
        <v>47</v>
      </c>
      <c r="E24" s="20">
        <v>1500</v>
      </c>
      <c r="F24" s="2">
        <v>2</v>
      </c>
      <c r="G24" s="15">
        <v>3000</v>
      </c>
      <c r="H24" s="15">
        <f t="shared" si="1"/>
        <v>1950</v>
      </c>
      <c r="I24" s="82" t="s">
        <v>3146</v>
      </c>
      <c r="J24" s="15">
        <v>3000</v>
      </c>
      <c r="K24" s="31"/>
      <c r="M24" s="30">
        <f t="shared" si="0"/>
        <v>1.5384615384615385</v>
      </c>
    </row>
    <row r="25" spans="1:13" ht="30" x14ac:dyDescent="0.25">
      <c r="A25" s="20">
        <v>10</v>
      </c>
      <c r="B25" s="18" t="s">
        <v>48</v>
      </c>
      <c r="C25" s="21" t="s">
        <v>49</v>
      </c>
      <c r="D25" s="21" t="s">
        <v>50</v>
      </c>
      <c r="E25" s="20">
        <v>1500</v>
      </c>
      <c r="F25" s="2">
        <v>2.2000000000000002</v>
      </c>
      <c r="G25" s="15">
        <v>3300.0000000000005</v>
      </c>
      <c r="H25" s="15">
        <f t="shared" si="1"/>
        <v>1950</v>
      </c>
      <c r="I25" s="82" t="s">
        <v>3180</v>
      </c>
      <c r="J25" s="15">
        <v>3300.0000000000005</v>
      </c>
      <c r="K25" s="31"/>
      <c r="M25" s="30">
        <f t="shared" si="0"/>
        <v>1.6923076923076925</v>
      </c>
    </row>
    <row r="26" spans="1:13" ht="30" x14ac:dyDescent="0.25">
      <c r="A26" s="106">
        <v>11</v>
      </c>
      <c r="B26" s="107" t="s">
        <v>33</v>
      </c>
      <c r="C26" s="21" t="s">
        <v>28</v>
      </c>
      <c r="D26" s="21" t="s">
        <v>48</v>
      </c>
      <c r="E26" s="20">
        <v>1000</v>
      </c>
      <c r="F26" s="2">
        <v>1.6</v>
      </c>
      <c r="G26" s="15">
        <v>1600</v>
      </c>
      <c r="H26" s="15">
        <f t="shared" si="1"/>
        <v>1300</v>
      </c>
      <c r="I26" s="82" t="s">
        <v>3176</v>
      </c>
      <c r="J26" s="15">
        <v>1600</v>
      </c>
      <c r="K26" s="31"/>
      <c r="M26" s="30">
        <f t="shared" si="0"/>
        <v>1.2307692307692308</v>
      </c>
    </row>
    <row r="27" spans="1:13" ht="30" x14ac:dyDescent="0.25">
      <c r="A27" s="106"/>
      <c r="B27" s="107"/>
      <c r="C27" s="21" t="s">
        <v>48</v>
      </c>
      <c r="D27" s="21" t="s">
        <v>46</v>
      </c>
      <c r="E27" s="20">
        <v>1500</v>
      </c>
      <c r="F27" s="2">
        <v>2.2000000000000002</v>
      </c>
      <c r="G27" s="15">
        <v>3300.0000000000005</v>
      </c>
      <c r="H27" s="15">
        <f t="shared" si="1"/>
        <v>1950</v>
      </c>
      <c r="I27" s="82" t="s">
        <v>3180</v>
      </c>
      <c r="J27" s="15">
        <v>3300.0000000000005</v>
      </c>
      <c r="K27" s="31"/>
      <c r="M27" s="30">
        <f t="shared" si="0"/>
        <v>1.6923076923076925</v>
      </c>
    </row>
    <row r="28" spans="1:13" ht="45" x14ac:dyDescent="0.25">
      <c r="A28" s="16">
        <v>12</v>
      </c>
      <c r="B28" s="17" t="s">
        <v>51</v>
      </c>
      <c r="C28" s="21" t="s">
        <v>52</v>
      </c>
      <c r="D28" s="21" t="s">
        <v>53</v>
      </c>
      <c r="E28" s="20">
        <v>1040</v>
      </c>
      <c r="F28" s="2">
        <v>1.9</v>
      </c>
      <c r="G28" s="15">
        <v>1976</v>
      </c>
      <c r="H28" s="15">
        <f t="shared" si="1"/>
        <v>1352</v>
      </c>
      <c r="I28" s="82" t="s">
        <v>3149</v>
      </c>
      <c r="J28" s="15">
        <v>1976</v>
      </c>
      <c r="K28" s="31"/>
      <c r="M28" s="30">
        <f t="shared" si="0"/>
        <v>1.4615384615384615</v>
      </c>
    </row>
    <row r="29" spans="1:13" ht="30" x14ac:dyDescent="0.25">
      <c r="A29" s="20">
        <v>13</v>
      </c>
      <c r="B29" s="18" t="s">
        <v>54</v>
      </c>
      <c r="C29" s="21" t="s">
        <v>51</v>
      </c>
      <c r="D29" s="21" t="s">
        <v>49</v>
      </c>
      <c r="E29" s="20">
        <v>1040</v>
      </c>
      <c r="F29" s="2">
        <v>1.9</v>
      </c>
      <c r="G29" s="15">
        <v>1976</v>
      </c>
      <c r="H29" s="15">
        <f t="shared" si="1"/>
        <v>1352</v>
      </c>
      <c r="I29" s="82" t="s">
        <v>3149</v>
      </c>
      <c r="J29" s="15">
        <v>1976</v>
      </c>
      <c r="K29" s="31"/>
      <c r="M29" s="30">
        <f t="shared" si="0"/>
        <v>1.4615384615384615</v>
      </c>
    </row>
    <row r="30" spans="1:13" ht="30" x14ac:dyDescent="0.25">
      <c r="A30" s="20">
        <v>14</v>
      </c>
      <c r="B30" s="18" t="s">
        <v>55</v>
      </c>
      <c r="C30" s="109" t="s">
        <v>39</v>
      </c>
      <c r="D30" s="109"/>
      <c r="E30" s="20">
        <v>1040</v>
      </c>
      <c r="F30" s="2">
        <v>1.9</v>
      </c>
      <c r="G30" s="15">
        <v>1976</v>
      </c>
      <c r="H30" s="15">
        <f t="shared" si="1"/>
        <v>1352</v>
      </c>
      <c r="I30" s="82" t="s">
        <v>3149</v>
      </c>
      <c r="J30" s="15">
        <v>1976</v>
      </c>
      <c r="K30" s="31"/>
      <c r="M30" s="30">
        <f t="shared" si="0"/>
        <v>1.4615384615384615</v>
      </c>
    </row>
    <row r="31" spans="1:13" ht="75" x14ac:dyDescent="0.25">
      <c r="A31" s="16">
        <v>15</v>
      </c>
      <c r="B31" s="17" t="s">
        <v>56</v>
      </c>
      <c r="C31" s="21" t="s">
        <v>12</v>
      </c>
      <c r="D31" s="21" t="s">
        <v>57</v>
      </c>
      <c r="E31" s="20">
        <v>845</v>
      </c>
      <c r="F31" s="2">
        <v>1.6</v>
      </c>
      <c r="G31" s="15">
        <v>1352</v>
      </c>
      <c r="H31" s="15">
        <f t="shared" si="1"/>
        <v>1098.5</v>
      </c>
      <c r="I31" s="82" t="s">
        <v>3176</v>
      </c>
      <c r="J31" s="15">
        <v>1352</v>
      </c>
      <c r="K31" s="31"/>
      <c r="M31" s="30">
        <f t="shared" si="0"/>
        <v>1.2307692307692308</v>
      </c>
    </row>
    <row r="32" spans="1:13" ht="45" x14ac:dyDescent="0.25">
      <c r="A32" s="106">
        <v>16</v>
      </c>
      <c r="B32" s="107" t="s">
        <v>58</v>
      </c>
      <c r="C32" s="21" t="s">
        <v>59</v>
      </c>
      <c r="D32" s="21" t="s">
        <v>60</v>
      </c>
      <c r="E32" s="20">
        <v>600</v>
      </c>
      <c r="F32" s="2">
        <v>1.2</v>
      </c>
      <c r="G32" s="15">
        <v>720</v>
      </c>
      <c r="H32" s="15">
        <f t="shared" si="1"/>
        <v>780</v>
      </c>
      <c r="I32" s="82" t="s">
        <v>3215</v>
      </c>
      <c r="J32" s="15">
        <v>720</v>
      </c>
      <c r="K32" s="31"/>
      <c r="M32" s="30">
        <f t="shared" si="0"/>
        <v>0.92307692307692313</v>
      </c>
    </row>
    <row r="33" spans="1:13" ht="60" x14ac:dyDescent="0.25">
      <c r="A33" s="106"/>
      <c r="B33" s="107"/>
      <c r="C33" s="21" t="s">
        <v>61</v>
      </c>
      <c r="D33" s="21" t="s">
        <v>62</v>
      </c>
      <c r="E33" s="20">
        <v>450</v>
      </c>
      <c r="F33" s="2">
        <v>1.4</v>
      </c>
      <c r="G33" s="15">
        <v>630</v>
      </c>
      <c r="H33" s="15">
        <f t="shared" si="1"/>
        <v>585</v>
      </c>
      <c r="I33" s="82" t="s">
        <v>3232</v>
      </c>
      <c r="J33" s="15">
        <v>630</v>
      </c>
      <c r="K33" s="31"/>
      <c r="M33" s="30">
        <f t="shared" si="0"/>
        <v>1.0769230769230769</v>
      </c>
    </row>
    <row r="34" spans="1:13" ht="60" x14ac:dyDescent="0.25">
      <c r="A34" s="16">
        <v>17</v>
      </c>
      <c r="B34" s="18" t="s">
        <v>63</v>
      </c>
      <c r="C34" s="109" t="s">
        <v>64</v>
      </c>
      <c r="D34" s="109"/>
      <c r="E34" s="20"/>
      <c r="F34" s="2"/>
      <c r="G34" s="15">
        <v>0</v>
      </c>
      <c r="H34" s="15">
        <f t="shared" si="1"/>
        <v>0</v>
      </c>
      <c r="I34" s="82"/>
      <c r="J34" s="15">
        <v>0</v>
      </c>
      <c r="K34" s="31"/>
      <c r="M34" s="30" t="e">
        <f t="shared" si="0"/>
        <v>#DIV/0!</v>
      </c>
    </row>
    <row r="35" spans="1:13" x14ac:dyDescent="0.25">
      <c r="A35" s="20"/>
      <c r="B35" s="18"/>
      <c r="C35" s="21"/>
      <c r="D35" s="21" t="s">
        <v>65</v>
      </c>
      <c r="E35" s="20">
        <v>700</v>
      </c>
      <c r="F35" s="2">
        <v>2.1</v>
      </c>
      <c r="G35" s="15">
        <v>1470</v>
      </c>
      <c r="H35" s="15">
        <f t="shared" si="1"/>
        <v>910</v>
      </c>
      <c r="I35" s="82" t="s">
        <v>3180</v>
      </c>
      <c r="J35" s="15">
        <v>1470</v>
      </c>
      <c r="K35" s="31"/>
      <c r="M35" s="30">
        <f t="shared" si="0"/>
        <v>1.6153846153846154</v>
      </c>
    </row>
    <row r="36" spans="1:13" x14ac:dyDescent="0.25">
      <c r="A36" s="20"/>
      <c r="B36" s="18"/>
      <c r="C36" s="21"/>
      <c r="D36" s="21" t="s">
        <v>66</v>
      </c>
      <c r="E36" s="20">
        <v>650</v>
      </c>
      <c r="F36" s="2">
        <v>2.1</v>
      </c>
      <c r="G36" s="15">
        <v>1365</v>
      </c>
      <c r="H36" s="15">
        <f t="shared" si="1"/>
        <v>845</v>
      </c>
      <c r="I36" s="82" t="s">
        <v>3180</v>
      </c>
      <c r="J36" s="15">
        <v>1365</v>
      </c>
      <c r="K36" s="31"/>
      <c r="M36" s="30">
        <f t="shared" si="0"/>
        <v>1.6153846153846154</v>
      </c>
    </row>
    <row r="37" spans="1:13" ht="60" x14ac:dyDescent="0.25">
      <c r="A37" s="16">
        <v>18</v>
      </c>
      <c r="B37" s="17" t="s">
        <v>67</v>
      </c>
      <c r="C37" s="110" t="s">
        <v>64</v>
      </c>
      <c r="D37" s="110"/>
      <c r="E37" s="16">
        <v>420</v>
      </c>
      <c r="F37" s="2">
        <v>3.2</v>
      </c>
      <c r="G37" s="15">
        <v>1344</v>
      </c>
      <c r="H37" s="15">
        <f t="shared" si="1"/>
        <v>546</v>
      </c>
      <c r="I37" s="82" t="s">
        <v>3175</v>
      </c>
      <c r="J37" s="15">
        <v>1344</v>
      </c>
      <c r="K37" s="31"/>
      <c r="M37" s="30">
        <f t="shared" si="0"/>
        <v>2.4615384615384617</v>
      </c>
    </row>
    <row r="38" spans="1:13" ht="60" x14ac:dyDescent="0.25">
      <c r="A38" s="16">
        <v>19</v>
      </c>
      <c r="B38" s="17" t="s">
        <v>68</v>
      </c>
      <c r="C38" s="110" t="s">
        <v>64</v>
      </c>
      <c r="D38" s="110"/>
      <c r="E38" s="16">
        <v>910</v>
      </c>
      <c r="F38" s="2">
        <v>1.8</v>
      </c>
      <c r="G38" s="15">
        <v>1638</v>
      </c>
      <c r="H38" s="15">
        <f t="shared" si="1"/>
        <v>1183</v>
      </c>
      <c r="I38" s="82" t="s">
        <v>3148</v>
      </c>
      <c r="J38" s="15">
        <v>1638</v>
      </c>
      <c r="K38" s="31"/>
      <c r="L38" s="41"/>
      <c r="M38" s="30">
        <f t="shared" si="0"/>
        <v>1.3846153846153846</v>
      </c>
    </row>
    <row r="39" spans="1:13" ht="60" x14ac:dyDescent="0.25">
      <c r="A39" s="16">
        <v>20</v>
      </c>
      <c r="B39" s="17" t="s">
        <v>69</v>
      </c>
      <c r="C39" s="110" t="s">
        <v>64</v>
      </c>
      <c r="D39" s="110"/>
      <c r="E39" s="16">
        <v>845</v>
      </c>
      <c r="F39" s="2">
        <v>2.6</v>
      </c>
      <c r="G39" s="15">
        <v>2197</v>
      </c>
      <c r="H39" s="15">
        <f t="shared" si="1"/>
        <v>1098.5</v>
      </c>
      <c r="I39" s="82" t="s">
        <v>3184</v>
      </c>
      <c r="J39" s="15">
        <v>2197</v>
      </c>
      <c r="K39" s="31"/>
      <c r="M39" s="30">
        <f t="shared" si="0"/>
        <v>2</v>
      </c>
    </row>
    <row r="40" spans="1:13" ht="60" x14ac:dyDescent="0.25">
      <c r="A40" s="16">
        <v>21</v>
      </c>
      <c r="B40" s="17" t="s">
        <v>70</v>
      </c>
      <c r="C40" s="24" t="s">
        <v>29</v>
      </c>
      <c r="D40" s="24" t="s">
        <v>71</v>
      </c>
      <c r="E40" s="16">
        <v>3100</v>
      </c>
      <c r="F40" s="2">
        <v>2.9</v>
      </c>
      <c r="G40" s="15">
        <v>8990</v>
      </c>
      <c r="H40" s="15">
        <f t="shared" si="1"/>
        <v>4030</v>
      </c>
      <c r="I40" s="82" t="s">
        <v>3169</v>
      </c>
      <c r="J40" s="15">
        <v>8990</v>
      </c>
      <c r="K40" s="31"/>
      <c r="M40" s="30">
        <f t="shared" si="0"/>
        <v>2.2307692307692308</v>
      </c>
    </row>
    <row r="41" spans="1:13" x14ac:dyDescent="0.25">
      <c r="A41" s="20">
        <v>22</v>
      </c>
      <c r="B41" s="96" t="s">
        <v>72</v>
      </c>
      <c r="C41" s="96"/>
      <c r="D41" s="96"/>
      <c r="E41" s="20"/>
      <c r="F41" s="2"/>
      <c r="G41" s="15">
        <v>0</v>
      </c>
      <c r="H41" s="15">
        <f t="shared" si="1"/>
        <v>0</v>
      </c>
      <c r="I41" s="82"/>
      <c r="J41" s="15">
        <v>0</v>
      </c>
      <c r="K41" s="31"/>
      <c r="M41" s="30" t="e">
        <f t="shared" si="0"/>
        <v>#DIV/0!</v>
      </c>
    </row>
    <row r="42" spans="1:13" x14ac:dyDescent="0.25">
      <c r="A42" s="20" t="s">
        <v>73</v>
      </c>
      <c r="B42" s="96" t="s">
        <v>74</v>
      </c>
      <c r="C42" s="96"/>
      <c r="D42" s="96"/>
      <c r="E42" s="20"/>
      <c r="F42" s="2"/>
      <c r="G42" s="15">
        <v>0</v>
      </c>
      <c r="H42" s="15">
        <f t="shared" si="1"/>
        <v>0</v>
      </c>
      <c r="I42" s="82"/>
      <c r="J42" s="15">
        <v>0</v>
      </c>
      <c r="K42" s="31"/>
      <c r="M42" s="30" t="e">
        <f t="shared" si="0"/>
        <v>#DIV/0!</v>
      </c>
    </row>
    <row r="43" spans="1:13" x14ac:dyDescent="0.25">
      <c r="A43" s="20"/>
      <c r="B43" s="18" t="s">
        <v>75</v>
      </c>
      <c r="C43" s="21"/>
      <c r="D43" s="21"/>
      <c r="E43" s="20">
        <v>530</v>
      </c>
      <c r="F43" s="2">
        <v>2.2000000000000002</v>
      </c>
      <c r="G43" s="15">
        <v>1166</v>
      </c>
      <c r="H43" s="15">
        <f t="shared" si="1"/>
        <v>689</v>
      </c>
      <c r="I43" s="82" t="s">
        <v>3180</v>
      </c>
      <c r="J43" s="15">
        <v>1166</v>
      </c>
      <c r="K43" s="31"/>
      <c r="M43" s="30">
        <f t="shared" si="0"/>
        <v>1.6923076923076923</v>
      </c>
    </row>
    <row r="44" spans="1:13" x14ac:dyDescent="0.25">
      <c r="A44" s="20"/>
      <c r="B44" s="96" t="s">
        <v>76</v>
      </c>
      <c r="C44" s="96"/>
      <c r="D44" s="96"/>
      <c r="E44" s="20">
        <v>520</v>
      </c>
      <c r="F44" s="2">
        <v>1.9</v>
      </c>
      <c r="G44" s="15">
        <v>988</v>
      </c>
      <c r="H44" s="15">
        <f t="shared" si="1"/>
        <v>676</v>
      </c>
      <c r="I44" s="82" t="s">
        <v>3149</v>
      </c>
      <c r="J44" s="15">
        <v>988</v>
      </c>
      <c r="K44" s="31"/>
      <c r="M44" s="30">
        <f t="shared" si="0"/>
        <v>1.4615384615384615</v>
      </c>
    </row>
    <row r="45" spans="1:13" x14ac:dyDescent="0.25">
      <c r="A45" s="20" t="s">
        <v>77</v>
      </c>
      <c r="B45" s="96" t="s">
        <v>78</v>
      </c>
      <c r="C45" s="96"/>
      <c r="D45" s="96"/>
      <c r="E45" s="20"/>
      <c r="F45" s="2"/>
      <c r="G45" s="15">
        <v>0</v>
      </c>
      <c r="H45" s="15">
        <f t="shared" si="1"/>
        <v>0</v>
      </c>
      <c r="I45" s="82"/>
      <c r="J45" s="15">
        <v>0</v>
      </c>
      <c r="K45" s="31"/>
      <c r="M45" s="30" t="e">
        <f t="shared" si="0"/>
        <v>#DIV/0!</v>
      </c>
    </row>
    <row r="46" spans="1:13" x14ac:dyDescent="0.25">
      <c r="A46" s="20"/>
      <c r="B46" s="18" t="s">
        <v>75</v>
      </c>
      <c r="C46" s="21"/>
      <c r="D46" s="21"/>
      <c r="E46" s="20">
        <v>390</v>
      </c>
      <c r="F46" s="2">
        <v>2.2999999999999998</v>
      </c>
      <c r="G46" s="15">
        <v>896.99999999999989</v>
      </c>
      <c r="H46" s="15">
        <f t="shared" si="1"/>
        <v>507</v>
      </c>
      <c r="I46" s="82" t="s">
        <v>3152</v>
      </c>
      <c r="J46" s="15">
        <v>896.99999999999989</v>
      </c>
      <c r="K46" s="31"/>
      <c r="M46" s="30">
        <f t="shared" si="0"/>
        <v>1.7692307692307689</v>
      </c>
    </row>
    <row r="47" spans="1:13" x14ac:dyDescent="0.25">
      <c r="A47" s="20"/>
      <c r="B47" s="96" t="s">
        <v>76</v>
      </c>
      <c r="C47" s="96"/>
      <c r="D47" s="96"/>
      <c r="E47" s="20">
        <v>340</v>
      </c>
      <c r="F47" s="2">
        <v>2.2999999999999998</v>
      </c>
      <c r="G47" s="15">
        <v>781.99999999999989</v>
      </c>
      <c r="H47" s="15">
        <f t="shared" si="1"/>
        <v>442</v>
      </c>
      <c r="I47" s="82" t="s">
        <v>3152</v>
      </c>
      <c r="J47" s="15">
        <v>781.99999999999989</v>
      </c>
      <c r="K47" s="31"/>
      <c r="M47" s="30">
        <f t="shared" si="0"/>
        <v>1.7692307692307689</v>
      </c>
    </row>
    <row r="48" spans="1:13" x14ac:dyDescent="0.25">
      <c r="A48" s="20" t="s">
        <v>79</v>
      </c>
      <c r="B48" s="96" t="s">
        <v>80</v>
      </c>
      <c r="C48" s="96"/>
      <c r="D48" s="96"/>
      <c r="E48" s="20"/>
      <c r="F48" s="2"/>
      <c r="G48" s="15">
        <v>0</v>
      </c>
      <c r="H48" s="15">
        <f t="shared" si="1"/>
        <v>0</v>
      </c>
      <c r="I48" s="82"/>
      <c r="J48" s="15">
        <v>0</v>
      </c>
      <c r="K48" s="31"/>
      <c r="M48" s="30" t="e">
        <f t="shared" si="0"/>
        <v>#DIV/0!</v>
      </c>
    </row>
    <row r="49" spans="1:13" x14ac:dyDescent="0.25">
      <c r="A49" s="20"/>
      <c r="B49" s="18" t="s">
        <v>75</v>
      </c>
      <c r="C49" s="21"/>
      <c r="D49" s="21"/>
      <c r="E49" s="20">
        <v>260</v>
      </c>
      <c r="F49" s="2">
        <v>1.8</v>
      </c>
      <c r="G49" s="15">
        <v>468</v>
      </c>
      <c r="H49" s="15">
        <f t="shared" si="1"/>
        <v>338</v>
      </c>
      <c r="I49" s="82" t="s">
        <v>3148</v>
      </c>
      <c r="J49" s="15">
        <v>468</v>
      </c>
      <c r="K49" s="31"/>
      <c r="M49" s="30">
        <f t="shared" si="0"/>
        <v>1.3846153846153846</v>
      </c>
    </row>
    <row r="50" spans="1:13" x14ac:dyDescent="0.25">
      <c r="A50" s="20"/>
      <c r="B50" s="96" t="s">
        <v>76</v>
      </c>
      <c r="C50" s="96"/>
      <c r="D50" s="96"/>
      <c r="E50" s="20">
        <v>270</v>
      </c>
      <c r="F50" s="2">
        <v>1.3</v>
      </c>
      <c r="G50" s="15">
        <v>351</v>
      </c>
      <c r="H50" s="15">
        <f t="shared" si="1"/>
        <v>351</v>
      </c>
      <c r="I50" s="82" t="s">
        <v>15</v>
      </c>
      <c r="J50" s="15">
        <v>351</v>
      </c>
      <c r="K50" s="31"/>
      <c r="M50" s="30">
        <f t="shared" si="0"/>
        <v>1</v>
      </c>
    </row>
    <row r="51" spans="1:13" ht="30" x14ac:dyDescent="0.25">
      <c r="A51" s="20">
        <v>23</v>
      </c>
      <c r="B51" s="18" t="s">
        <v>81</v>
      </c>
      <c r="C51" s="18" t="s">
        <v>16</v>
      </c>
      <c r="D51" s="18" t="s">
        <v>12</v>
      </c>
      <c r="E51" s="20">
        <v>1200</v>
      </c>
      <c r="F51" s="2">
        <v>1.2</v>
      </c>
      <c r="G51" s="15">
        <v>1440</v>
      </c>
      <c r="H51" s="15">
        <f t="shared" si="1"/>
        <v>1560</v>
      </c>
      <c r="I51" s="82" t="s">
        <v>3215</v>
      </c>
      <c r="J51" s="15">
        <v>1440</v>
      </c>
      <c r="K51" s="31"/>
      <c r="M51" s="30">
        <f t="shared" si="0"/>
        <v>0.92307692307692313</v>
      </c>
    </row>
    <row r="52" spans="1:13" ht="105" x14ac:dyDescent="0.25">
      <c r="A52" s="16">
        <v>24</v>
      </c>
      <c r="B52" s="17" t="s">
        <v>82</v>
      </c>
      <c r="C52" s="17" t="s">
        <v>12</v>
      </c>
      <c r="D52" s="17" t="s">
        <v>83</v>
      </c>
      <c r="E52" s="16">
        <v>1530</v>
      </c>
      <c r="F52" s="2">
        <v>1.3</v>
      </c>
      <c r="G52" s="15">
        <v>1989</v>
      </c>
      <c r="H52" s="15">
        <f t="shared" si="1"/>
        <v>1989</v>
      </c>
      <c r="I52" s="82" t="s">
        <v>15</v>
      </c>
      <c r="J52" s="15">
        <v>1989</v>
      </c>
      <c r="K52" s="31"/>
      <c r="M52" s="30">
        <f t="shared" si="0"/>
        <v>1</v>
      </c>
    </row>
    <row r="53" spans="1:13" ht="30" x14ac:dyDescent="0.25">
      <c r="A53" s="20">
        <v>25</v>
      </c>
      <c r="B53" s="18" t="s">
        <v>84</v>
      </c>
      <c r="C53" s="18" t="s">
        <v>28</v>
      </c>
      <c r="D53" s="18" t="s">
        <v>49</v>
      </c>
      <c r="E53" s="20">
        <v>1500</v>
      </c>
      <c r="F53" s="2">
        <v>1.2</v>
      </c>
      <c r="G53" s="15">
        <v>1800</v>
      </c>
      <c r="H53" s="15">
        <f t="shared" si="1"/>
        <v>1950</v>
      </c>
      <c r="I53" s="82" t="s">
        <v>3215</v>
      </c>
      <c r="J53" s="15">
        <v>1800</v>
      </c>
      <c r="K53" s="31"/>
      <c r="M53" s="30">
        <f t="shared" si="0"/>
        <v>0.92307692307692313</v>
      </c>
    </row>
    <row r="54" spans="1:13" ht="30" x14ac:dyDescent="0.25">
      <c r="A54" s="16">
        <v>26</v>
      </c>
      <c r="B54" s="17" t="s">
        <v>85</v>
      </c>
      <c r="C54" s="17" t="s">
        <v>86</v>
      </c>
      <c r="D54" s="17" t="s">
        <v>87</v>
      </c>
      <c r="E54" s="16"/>
      <c r="F54" s="2"/>
      <c r="G54" s="15">
        <v>0</v>
      </c>
      <c r="H54" s="15">
        <f t="shared" si="1"/>
        <v>0</v>
      </c>
      <c r="I54" s="82"/>
      <c r="J54" s="15">
        <v>0</v>
      </c>
      <c r="K54" s="31"/>
      <c r="M54" s="30" t="e">
        <f t="shared" si="0"/>
        <v>#DIV/0!</v>
      </c>
    </row>
    <row r="55" spans="1:13" x14ac:dyDescent="0.25">
      <c r="A55" s="20"/>
      <c r="B55" s="18"/>
      <c r="C55" s="18"/>
      <c r="D55" s="18" t="s">
        <v>65</v>
      </c>
      <c r="E55" s="20">
        <v>500</v>
      </c>
      <c r="F55" s="2">
        <v>2.4</v>
      </c>
      <c r="G55" s="15">
        <v>1200</v>
      </c>
      <c r="H55" s="15">
        <f t="shared" si="1"/>
        <v>650</v>
      </c>
      <c r="I55" s="82" t="s">
        <v>3150</v>
      </c>
      <c r="J55" s="15">
        <v>1200</v>
      </c>
      <c r="K55" s="31"/>
      <c r="M55" s="30">
        <f t="shared" si="0"/>
        <v>1.8461538461538463</v>
      </c>
    </row>
    <row r="56" spans="1:13" x14ac:dyDescent="0.25">
      <c r="A56" s="20"/>
      <c r="B56" s="18"/>
      <c r="C56" s="18"/>
      <c r="D56" s="18" t="s">
        <v>66</v>
      </c>
      <c r="E56" s="20">
        <v>450</v>
      </c>
      <c r="F56" s="2">
        <v>2.1</v>
      </c>
      <c r="G56" s="15">
        <v>945</v>
      </c>
      <c r="H56" s="15">
        <f t="shared" si="1"/>
        <v>585</v>
      </c>
      <c r="I56" s="82" t="s">
        <v>3180</v>
      </c>
      <c r="J56" s="15">
        <v>945</v>
      </c>
      <c r="K56" s="31"/>
      <c r="M56" s="30">
        <f t="shared" si="0"/>
        <v>1.6153846153846154</v>
      </c>
    </row>
    <row r="57" spans="1:13" ht="29.25" x14ac:dyDescent="0.25">
      <c r="A57" s="9" t="s">
        <v>88</v>
      </c>
      <c r="B57" s="19" t="s">
        <v>89</v>
      </c>
      <c r="C57" s="22"/>
      <c r="D57" s="22"/>
      <c r="E57" s="20"/>
      <c r="F57" s="2"/>
      <c r="G57" s="15">
        <v>0</v>
      </c>
      <c r="H57" s="15">
        <f t="shared" si="1"/>
        <v>0</v>
      </c>
      <c r="I57" s="82"/>
      <c r="J57" s="15">
        <v>0</v>
      </c>
      <c r="K57" s="31"/>
      <c r="M57" s="30" t="e">
        <f t="shared" si="0"/>
        <v>#DIV/0!</v>
      </c>
    </row>
    <row r="58" spans="1:13" ht="30" x14ac:dyDescent="0.25">
      <c r="A58" s="106">
        <v>1</v>
      </c>
      <c r="B58" s="107" t="s">
        <v>12</v>
      </c>
      <c r="C58" s="21" t="s">
        <v>90</v>
      </c>
      <c r="D58" s="21" t="s">
        <v>91</v>
      </c>
      <c r="E58" s="20">
        <v>1200</v>
      </c>
      <c r="F58" s="2">
        <v>2.5</v>
      </c>
      <c r="G58" s="15">
        <v>3000</v>
      </c>
      <c r="H58" s="15">
        <f t="shared" si="1"/>
        <v>1560</v>
      </c>
      <c r="I58" s="82" t="s">
        <v>3173</v>
      </c>
      <c r="J58" s="15">
        <v>3000</v>
      </c>
      <c r="K58" s="31"/>
      <c r="M58" s="30">
        <f t="shared" si="0"/>
        <v>1.9230769230769231</v>
      </c>
    </row>
    <row r="59" spans="1:13" ht="30" x14ac:dyDescent="0.25">
      <c r="A59" s="106"/>
      <c r="B59" s="107"/>
      <c r="C59" s="21" t="s">
        <v>91</v>
      </c>
      <c r="D59" s="21" t="s">
        <v>92</v>
      </c>
      <c r="E59" s="20">
        <v>1500</v>
      </c>
      <c r="F59" s="2">
        <v>2.1</v>
      </c>
      <c r="G59" s="15">
        <v>3150</v>
      </c>
      <c r="H59" s="15">
        <f t="shared" si="1"/>
        <v>1950</v>
      </c>
      <c r="I59" s="82" t="s">
        <v>3180</v>
      </c>
      <c r="J59" s="15">
        <v>3150</v>
      </c>
      <c r="K59" s="31"/>
      <c r="M59" s="30">
        <f t="shared" si="0"/>
        <v>1.6153846153846154</v>
      </c>
    </row>
    <row r="60" spans="1:13" ht="30" x14ac:dyDescent="0.25">
      <c r="A60" s="106"/>
      <c r="B60" s="107"/>
      <c r="C60" s="21" t="s">
        <v>92</v>
      </c>
      <c r="D60" s="21" t="s">
        <v>13</v>
      </c>
      <c r="E60" s="20">
        <v>1800</v>
      </c>
      <c r="F60" s="2">
        <v>1.7</v>
      </c>
      <c r="G60" s="15">
        <v>3060</v>
      </c>
      <c r="H60" s="15">
        <f t="shared" si="1"/>
        <v>2340</v>
      </c>
      <c r="I60" s="82" t="s">
        <v>3148</v>
      </c>
      <c r="J60" s="15">
        <v>3060</v>
      </c>
      <c r="K60" s="31"/>
      <c r="M60" s="30">
        <f t="shared" si="0"/>
        <v>1.3076923076923077</v>
      </c>
    </row>
    <row r="61" spans="1:13" ht="30" x14ac:dyDescent="0.25">
      <c r="A61" s="106"/>
      <c r="B61" s="107"/>
      <c r="C61" s="21" t="s">
        <v>13</v>
      </c>
      <c r="D61" s="21" t="s">
        <v>14</v>
      </c>
      <c r="E61" s="20">
        <v>2300</v>
      </c>
      <c r="F61" s="2">
        <v>1.5</v>
      </c>
      <c r="G61" s="15">
        <v>3450</v>
      </c>
      <c r="H61" s="15">
        <f t="shared" si="1"/>
        <v>2990</v>
      </c>
      <c r="I61" s="82" t="s">
        <v>3185</v>
      </c>
      <c r="J61" s="15">
        <v>3450</v>
      </c>
      <c r="K61" s="31"/>
      <c r="M61" s="30">
        <f t="shared" si="0"/>
        <v>1.1538461538461537</v>
      </c>
    </row>
    <row r="62" spans="1:13" ht="30" x14ac:dyDescent="0.25">
      <c r="A62" s="106"/>
      <c r="B62" s="107"/>
      <c r="C62" s="21" t="s">
        <v>14</v>
      </c>
      <c r="D62" s="21" t="s">
        <v>16</v>
      </c>
      <c r="E62" s="20">
        <v>2400</v>
      </c>
      <c r="F62" s="2">
        <v>1.4</v>
      </c>
      <c r="G62" s="15">
        <v>3360</v>
      </c>
      <c r="H62" s="15">
        <f t="shared" si="1"/>
        <v>3120</v>
      </c>
      <c r="I62" s="82" t="s">
        <v>3232</v>
      </c>
      <c r="J62" s="15">
        <v>3360</v>
      </c>
      <c r="K62" s="31"/>
      <c r="M62" s="30">
        <f t="shared" si="0"/>
        <v>1.0769230769230769</v>
      </c>
    </row>
    <row r="63" spans="1:13" ht="30" x14ac:dyDescent="0.25">
      <c r="A63" s="106"/>
      <c r="B63" s="107"/>
      <c r="C63" s="18" t="s">
        <v>16</v>
      </c>
      <c r="D63" s="18" t="s">
        <v>93</v>
      </c>
      <c r="E63" s="20">
        <v>1400</v>
      </c>
      <c r="F63" s="2">
        <v>2.2000000000000002</v>
      </c>
      <c r="G63" s="15">
        <v>3080.0000000000005</v>
      </c>
      <c r="H63" s="15">
        <f t="shared" si="1"/>
        <v>1820</v>
      </c>
      <c r="I63" s="82" t="s">
        <v>3180</v>
      </c>
      <c r="J63" s="15">
        <v>3080.0000000000005</v>
      </c>
      <c r="K63" s="31"/>
      <c r="M63" s="30">
        <f t="shared" si="0"/>
        <v>1.6923076923076925</v>
      </c>
    </row>
    <row r="64" spans="1:13" ht="30" x14ac:dyDescent="0.25">
      <c r="A64" s="20">
        <v>2</v>
      </c>
      <c r="B64" s="18" t="s">
        <v>18</v>
      </c>
      <c r="C64" s="21" t="s">
        <v>93</v>
      </c>
      <c r="D64" s="21" t="s">
        <v>94</v>
      </c>
      <c r="E64" s="20">
        <v>1500</v>
      </c>
      <c r="F64" s="2">
        <v>2.1</v>
      </c>
      <c r="G64" s="15">
        <v>3150</v>
      </c>
      <c r="H64" s="15">
        <f t="shared" si="1"/>
        <v>1950</v>
      </c>
      <c r="I64" s="82" t="s">
        <v>3180</v>
      </c>
      <c r="J64" s="15">
        <v>3150</v>
      </c>
      <c r="K64" s="31"/>
      <c r="M64" s="30">
        <f t="shared" si="0"/>
        <v>1.6153846153846154</v>
      </c>
    </row>
    <row r="65" spans="1:13" ht="30" x14ac:dyDescent="0.25">
      <c r="A65" s="106">
        <v>3</v>
      </c>
      <c r="B65" s="107" t="s">
        <v>95</v>
      </c>
      <c r="C65" s="21" t="s">
        <v>96</v>
      </c>
      <c r="D65" s="21" t="s">
        <v>97</v>
      </c>
      <c r="E65" s="20">
        <v>900</v>
      </c>
      <c r="F65" s="2">
        <v>2.8</v>
      </c>
      <c r="G65" s="15">
        <v>2520</v>
      </c>
      <c r="H65" s="15">
        <f t="shared" si="1"/>
        <v>1170</v>
      </c>
      <c r="I65" s="82" t="s">
        <v>3147</v>
      </c>
      <c r="J65" s="15">
        <v>2520</v>
      </c>
      <c r="K65" s="31"/>
      <c r="M65" s="30">
        <f t="shared" si="0"/>
        <v>2.1538461538461537</v>
      </c>
    </row>
    <row r="66" spans="1:13" ht="30" x14ac:dyDescent="0.25">
      <c r="A66" s="106"/>
      <c r="B66" s="107"/>
      <c r="C66" s="21" t="s">
        <v>97</v>
      </c>
      <c r="D66" s="21" t="s">
        <v>39</v>
      </c>
      <c r="E66" s="20">
        <v>600</v>
      </c>
      <c r="F66" s="2">
        <v>3.5</v>
      </c>
      <c r="G66" s="15">
        <v>2100</v>
      </c>
      <c r="H66" s="15">
        <f t="shared" si="1"/>
        <v>780</v>
      </c>
      <c r="I66" s="82" t="s">
        <v>3181</v>
      </c>
      <c r="J66" s="15">
        <v>2100</v>
      </c>
      <c r="K66" s="31"/>
      <c r="M66" s="30">
        <f t="shared" si="0"/>
        <v>2.6923076923076925</v>
      </c>
    </row>
    <row r="67" spans="1:13" ht="30" x14ac:dyDescent="0.25">
      <c r="A67" s="20">
        <v>4</v>
      </c>
      <c r="B67" s="18" t="s">
        <v>96</v>
      </c>
      <c r="C67" s="21" t="s">
        <v>98</v>
      </c>
      <c r="D67" s="21" t="s">
        <v>12</v>
      </c>
      <c r="E67" s="20">
        <v>1100</v>
      </c>
      <c r="F67" s="2">
        <v>2.6</v>
      </c>
      <c r="G67" s="15">
        <v>2860</v>
      </c>
      <c r="H67" s="15">
        <f t="shared" si="1"/>
        <v>1430</v>
      </c>
      <c r="I67" s="82" t="s">
        <v>3184</v>
      </c>
      <c r="J67" s="15">
        <v>2860</v>
      </c>
      <c r="K67" s="31"/>
      <c r="M67" s="30">
        <f t="shared" si="0"/>
        <v>2</v>
      </c>
    </row>
    <row r="68" spans="1:13" ht="45" x14ac:dyDescent="0.25">
      <c r="A68" s="106">
        <v>5</v>
      </c>
      <c r="B68" s="107" t="s">
        <v>99</v>
      </c>
      <c r="C68" s="21" t="s">
        <v>100</v>
      </c>
      <c r="D68" s="21" t="s">
        <v>101</v>
      </c>
      <c r="E68" s="20">
        <v>500</v>
      </c>
      <c r="F68" s="2">
        <v>1.7</v>
      </c>
      <c r="G68" s="15">
        <v>850</v>
      </c>
      <c r="H68" s="15">
        <f t="shared" si="1"/>
        <v>650</v>
      </c>
      <c r="I68" s="82" t="s">
        <v>3148</v>
      </c>
      <c r="J68" s="15">
        <v>850</v>
      </c>
      <c r="K68" s="31"/>
      <c r="M68" s="30">
        <f t="shared" si="0"/>
        <v>1.3076923076923077</v>
      </c>
    </row>
    <row r="69" spans="1:13" ht="45" x14ac:dyDescent="0.25">
      <c r="A69" s="106"/>
      <c r="B69" s="107"/>
      <c r="C69" s="21" t="s">
        <v>101</v>
      </c>
      <c r="D69" s="21" t="s">
        <v>102</v>
      </c>
      <c r="E69" s="20">
        <v>500</v>
      </c>
      <c r="F69" s="2">
        <v>1.7</v>
      </c>
      <c r="G69" s="15">
        <v>850</v>
      </c>
      <c r="H69" s="15">
        <f t="shared" si="1"/>
        <v>650</v>
      </c>
      <c r="I69" s="82" t="s">
        <v>3148</v>
      </c>
      <c r="J69" s="15">
        <v>850</v>
      </c>
      <c r="K69" s="31"/>
      <c r="M69" s="30">
        <f t="shared" si="0"/>
        <v>1.3076923076923077</v>
      </c>
    </row>
    <row r="70" spans="1:13" ht="60" x14ac:dyDescent="0.25">
      <c r="A70" s="16">
        <v>6</v>
      </c>
      <c r="B70" s="17" t="s">
        <v>103</v>
      </c>
      <c r="C70" s="24" t="s">
        <v>104</v>
      </c>
      <c r="D70" s="24" t="s">
        <v>105</v>
      </c>
      <c r="E70" s="16">
        <v>380</v>
      </c>
      <c r="F70" s="2">
        <v>2.1</v>
      </c>
      <c r="G70" s="15">
        <v>798</v>
      </c>
      <c r="H70" s="15">
        <f t="shared" si="1"/>
        <v>494</v>
      </c>
      <c r="I70" s="82" t="s">
        <v>3180</v>
      </c>
      <c r="J70" s="15">
        <v>798</v>
      </c>
      <c r="K70" s="31"/>
      <c r="M70" s="30">
        <f t="shared" si="0"/>
        <v>1.6153846153846154</v>
      </c>
    </row>
    <row r="71" spans="1:13" ht="30" x14ac:dyDescent="0.25">
      <c r="A71" s="16">
        <v>7</v>
      </c>
      <c r="B71" s="17" t="s">
        <v>106</v>
      </c>
      <c r="C71" s="16" t="s">
        <v>107</v>
      </c>
      <c r="D71" s="24" t="s">
        <v>108</v>
      </c>
      <c r="E71" s="16">
        <v>800</v>
      </c>
      <c r="F71" s="2">
        <v>2</v>
      </c>
      <c r="G71" s="15">
        <v>1600</v>
      </c>
      <c r="H71" s="15">
        <f t="shared" si="1"/>
        <v>1040</v>
      </c>
      <c r="I71" s="82" t="s">
        <v>3146</v>
      </c>
      <c r="J71" s="15">
        <v>1600</v>
      </c>
      <c r="K71" s="31"/>
      <c r="M71" s="30">
        <f t="shared" si="0"/>
        <v>1.5384615384615385</v>
      </c>
    </row>
    <row r="72" spans="1:13" ht="30" x14ac:dyDescent="0.25">
      <c r="A72" s="106">
        <v>8</v>
      </c>
      <c r="B72" s="107" t="s">
        <v>84</v>
      </c>
      <c r="C72" s="21" t="s">
        <v>12</v>
      </c>
      <c r="D72" s="21" t="s">
        <v>109</v>
      </c>
      <c r="E72" s="20">
        <v>770</v>
      </c>
      <c r="F72" s="2">
        <v>2.2999999999999998</v>
      </c>
      <c r="G72" s="15">
        <v>1770.9999999999998</v>
      </c>
      <c r="H72" s="15">
        <f t="shared" si="1"/>
        <v>1001</v>
      </c>
      <c r="I72" s="82" t="s">
        <v>3152</v>
      </c>
      <c r="J72" s="15">
        <v>1770.9999999999998</v>
      </c>
      <c r="K72" s="31"/>
      <c r="M72" s="30">
        <f t="shared" si="0"/>
        <v>1.7692307692307689</v>
      </c>
    </row>
    <row r="73" spans="1:13" ht="30" x14ac:dyDescent="0.25">
      <c r="A73" s="106"/>
      <c r="B73" s="107"/>
      <c r="C73" s="21" t="s">
        <v>109</v>
      </c>
      <c r="D73" s="21" t="s">
        <v>108</v>
      </c>
      <c r="E73" s="20">
        <v>360</v>
      </c>
      <c r="F73" s="2">
        <v>2.2000000000000002</v>
      </c>
      <c r="G73" s="15">
        <v>792.00000000000011</v>
      </c>
      <c r="H73" s="15">
        <f t="shared" si="1"/>
        <v>468</v>
      </c>
      <c r="I73" s="82" t="s">
        <v>3180</v>
      </c>
      <c r="J73" s="15">
        <v>792.00000000000011</v>
      </c>
      <c r="K73" s="31"/>
      <c r="M73" s="30">
        <f t="shared" ref="M73:M136" si="2">G73/H73</f>
        <v>1.6923076923076925</v>
      </c>
    </row>
    <row r="74" spans="1:13" ht="30" x14ac:dyDescent="0.25">
      <c r="A74" s="20">
        <v>9</v>
      </c>
      <c r="B74" s="18" t="s">
        <v>110</v>
      </c>
      <c r="C74" s="21" t="s">
        <v>111</v>
      </c>
      <c r="D74" s="21" t="s">
        <v>112</v>
      </c>
      <c r="E74" s="20">
        <v>530</v>
      </c>
      <c r="F74" s="2">
        <v>2.2999999999999998</v>
      </c>
      <c r="G74" s="15">
        <v>1219</v>
      </c>
      <c r="H74" s="15">
        <f t="shared" ref="H74:H137" si="3">E74*1.3</f>
        <v>689</v>
      </c>
      <c r="I74" s="82" t="s">
        <v>3152</v>
      </c>
      <c r="J74" s="15">
        <v>1219</v>
      </c>
      <c r="K74" s="31"/>
      <c r="M74" s="30">
        <f t="shared" si="2"/>
        <v>1.7692307692307692</v>
      </c>
    </row>
    <row r="75" spans="1:13" ht="30" x14ac:dyDescent="0.25">
      <c r="A75" s="87">
        <v>10</v>
      </c>
      <c r="B75" s="111" t="s">
        <v>113</v>
      </c>
      <c r="C75" s="21" t="s">
        <v>12</v>
      </c>
      <c r="D75" s="21" t="s">
        <v>114</v>
      </c>
      <c r="E75" s="20">
        <v>570</v>
      </c>
      <c r="F75" s="2">
        <v>2.7</v>
      </c>
      <c r="G75" s="15">
        <v>1539</v>
      </c>
      <c r="H75" s="15">
        <f t="shared" si="3"/>
        <v>741</v>
      </c>
      <c r="I75" s="82" t="s">
        <v>3233</v>
      </c>
      <c r="J75" s="15">
        <v>1539</v>
      </c>
      <c r="K75" s="31"/>
      <c r="M75" s="30">
        <f t="shared" si="2"/>
        <v>2.0769230769230771</v>
      </c>
    </row>
    <row r="76" spans="1:13" ht="30" x14ac:dyDescent="0.25">
      <c r="A76" s="88"/>
      <c r="B76" s="112"/>
      <c r="C76" s="21" t="s">
        <v>114</v>
      </c>
      <c r="D76" s="21" t="s">
        <v>115</v>
      </c>
      <c r="E76" s="20">
        <v>520</v>
      </c>
      <c r="F76" s="2">
        <v>2</v>
      </c>
      <c r="G76" s="15">
        <v>1040</v>
      </c>
      <c r="H76" s="15">
        <f t="shared" si="3"/>
        <v>676</v>
      </c>
      <c r="I76" s="82" t="s">
        <v>3146</v>
      </c>
      <c r="J76" s="15">
        <v>1040</v>
      </c>
      <c r="K76" s="31"/>
      <c r="M76" s="30">
        <f t="shared" si="2"/>
        <v>1.5384615384615385</v>
      </c>
    </row>
    <row r="77" spans="1:13" ht="60" x14ac:dyDescent="0.25">
      <c r="A77" s="89"/>
      <c r="B77" s="18" t="s">
        <v>116</v>
      </c>
      <c r="C77" s="21" t="s">
        <v>117</v>
      </c>
      <c r="D77" s="21" t="s">
        <v>118</v>
      </c>
      <c r="E77" s="20">
        <v>1200</v>
      </c>
      <c r="F77" s="2">
        <v>2.5</v>
      </c>
      <c r="G77" s="15">
        <v>3000</v>
      </c>
      <c r="H77" s="15">
        <f t="shared" si="3"/>
        <v>1560</v>
      </c>
      <c r="I77" s="82" t="s">
        <v>3173</v>
      </c>
      <c r="J77" s="15">
        <v>3000</v>
      </c>
      <c r="K77" s="31"/>
      <c r="M77" s="30">
        <f t="shared" si="2"/>
        <v>1.9230769230769231</v>
      </c>
    </row>
    <row r="78" spans="1:13" ht="30" x14ac:dyDescent="0.25">
      <c r="A78" s="20">
        <v>11</v>
      </c>
      <c r="B78" s="18" t="s">
        <v>119</v>
      </c>
      <c r="C78" s="21" t="s">
        <v>12</v>
      </c>
      <c r="D78" s="21" t="s">
        <v>120</v>
      </c>
      <c r="E78" s="20">
        <v>620</v>
      </c>
      <c r="F78" s="2">
        <v>1.5</v>
      </c>
      <c r="G78" s="15">
        <v>930</v>
      </c>
      <c r="H78" s="15">
        <f t="shared" si="3"/>
        <v>806</v>
      </c>
      <c r="I78" s="82" t="s">
        <v>3216</v>
      </c>
      <c r="J78" s="15">
        <v>930</v>
      </c>
      <c r="K78" s="31"/>
      <c r="M78" s="30">
        <f t="shared" si="2"/>
        <v>1.1538461538461537</v>
      </c>
    </row>
    <row r="79" spans="1:13" x14ac:dyDescent="0.25">
      <c r="A79" s="20">
        <v>12</v>
      </c>
      <c r="B79" s="96" t="s">
        <v>121</v>
      </c>
      <c r="C79" s="96"/>
      <c r="D79" s="96"/>
      <c r="E79" s="20">
        <v>830</v>
      </c>
      <c r="F79" s="2">
        <v>1.5</v>
      </c>
      <c r="G79" s="15">
        <v>1245</v>
      </c>
      <c r="H79" s="15">
        <f t="shared" si="3"/>
        <v>1079</v>
      </c>
      <c r="I79" s="82" t="s">
        <v>3216</v>
      </c>
      <c r="J79" s="15">
        <v>1245</v>
      </c>
      <c r="K79" s="31"/>
      <c r="M79" s="30">
        <f t="shared" si="2"/>
        <v>1.1538461538461537</v>
      </c>
    </row>
    <row r="80" spans="1:13" x14ac:dyDescent="0.25">
      <c r="A80" s="20">
        <v>13</v>
      </c>
      <c r="B80" s="96" t="s">
        <v>72</v>
      </c>
      <c r="C80" s="96"/>
      <c r="D80" s="96"/>
      <c r="E80" s="20"/>
      <c r="F80" s="2"/>
      <c r="G80" s="15">
        <v>0</v>
      </c>
      <c r="H80" s="15">
        <f t="shared" si="3"/>
        <v>0</v>
      </c>
      <c r="I80" s="82"/>
      <c r="J80" s="15">
        <v>0</v>
      </c>
      <c r="K80" s="31"/>
      <c r="M80" s="30" t="e">
        <f t="shared" si="2"/>
        <v>#DIV/0!</v>
      </c>
    </row>
    <row r="81" spans="1:13" x14ac:dyDescent="0.25">
      <c r="A81" s="20" t="s">
        <v>122</v>
      </c>
      <c r="B81" s="96" t="s">
        <v>74</v>
      </c>
      <c r="C81" s="96"/>
      <c r="D81" s="96"/>
      <c r="E81" s="20"/>
      <c r="F81" s="2"/>
      <c r="G81" s="15">
        <v>0</v>
      </c>
      <c r="H81" s="15">
        <f t="shared" si="3"/>
        <v>0</v>
      </c>
      <c r="I81" s="82"/>
      <c r="J81" s="15">
        <v>0</v>
      </c>
      <c r="K81" s="31"/>
      <c r="M81" s="30" t="e">
        <f t="shared" si="2"/>
        <v>#DIV/0!</v>
      </c>
    </row>
    <row r="82" spans="1:13" x14ac:dyDescent="0.25">
      <c r="A82" s="20"/>
      <c r="B82" s="18" t="s">
        <v>123</v>
      </c>
      <c r="C82" s="21"/>
      <c r="D82" s="21"/>
      <c r="E82" s="20">
        <v>520</v>
      </c>
      <c r="F82" s="2">
        <v>2.1</v>
      </c>
      <c r="G82" s="15">
        <v>1092</v>
      </c>
      <c r="H82" s="15">
        <f t="shared" si="3"/>
        <v>676</v>
      </c>
      <c r="I82" s="82" t="s">
        <v>3180</v>
      </c>
      <c r="J82" s="15">
        <v>1092</v>
      </c>
      <c r="K82" s="31"/>
      <c r="M82" s="30">
        <f t="shared" si="2"/>
        <v>1.6153846153846154</v>
      </c>
    </row>
    <row r="83" spans="1:13" x14ac:dyDescent="0.25">
      <c r="A83" s="20"/>
      <c r="B83" s="96" t="s">
        <v>76</v>
      </c>
      <c r="C83" s="96"/>
      <c r="D83" s="96"/>
      <c r="E83" s="20">
        <v>520</v>
      </c>
      <c r="F83" s="2">
        <v>2.1</v>
      </c>
      <c r="G83" s="15">
        <v>1092</v>
      </c>
      <c r="H83" s="15">
        <f t="shared" si="3"/>
        <v>676</v>
      </c>
      <c r="I83" s="82" t="s">
        <v>3180</v>
      </c>
      <c r="J83" s="15">
        <v>1092</v>
      </c>
      <c r="K83" s="31"/>
      <c r="M83" s="30">
        <f t="shared" si="2"/>
        <v>1.6153846153846154</v>
      </c>
    </row>
    <row r="84" spans="1:13" x14ac:dyDescent="0.25">
      <c r="A84" s="20" t="s">
        <v>124</v>
      </c>
      <c r="B84" s="96" t="s">
        <v>125</v>
      </c>
      <c r="C84" s="96"/>
      <c r="D84" s="96"/>
      <c r="E84" s="20"/>
      <c r="F84" s="2"/>
      <c r="G84" s="15">
        <v>0</v>
      </c>
      <c r="H84" s="15">
        <f t="shared" si="3"/>
        <v>0</v>
      </c>
      <c r="I84" s="82"/>
      <c r="J84" s="15">
        <v>0</v>
      </c>
      <c r="K84" s="31"/>
      <c r="M84" s="30" t="e">
        <f t="shared" si="2"/>
        <v>#DIV/0!</v>
      </c>
    </row>
    <row r="85" spans="1:13" x14ac:dyDescent="0.25">
      <c r="A85" s="20"/>
      <c r="B85" s="18" t="s">
        <v>123</v>
      </c>
      <c r="C85" s="21"/>
      <c r="D85" s="21"/>
      <c r="E85" s="20">
        <v>380</v>
      </c>
      <c r="F85" s="2">
        <v>2.5</v>
      </c>
      <c r="G85" s="15">
        <v>950</v>
      </c>
      <c r="H85" s="15">
        <f t="shared" si="3"/>
        <v>494</v>
      </c>
      <c r="I85" s="82" t="s">
        <v>3173</v>
      </c>
      <c r="J85" s="15">
        <v>950</v>
      </c>
      <c r="K85" s="31"/>
      <c r="M85" s="30">
        <f t="shared" si="2"/>
        <v>1.9230769230769231</v>
      </c>
    </row>
    <row r="86" spans="1:13" x14ac:dyDescent="0.25">
      <c r="A86" s="20"/>
      <c r="B86" s="96" t="s">
        <v>76</v>
      </c>
      <c r="C86" s="96"/>
      <c r="D86" s="96"/>
      <c r="E86" s="20">
        <v>325</v>
      </c>
      <c r="F86" s="2">
        <v>1.4</v>
      </c>
      <c r="G86" s="15">
        <v>454.99999999999994</v>
      </c>
      <c r="H86" s="15">
        <f t="shared" si="3"/>
        <v>422.5</v>
      </c>
      <c r="I86" s="82" t="s">
        <v>3232</v>
      </c>
      <c r="J86" s="15">
        <v>454.99999999999994</v>
      </c>
      <c r="K86" s="31"/>
      <c r="M86" s="30">
        <f t="shared" si="2"/>
        <v>1.0769230769230769</v>
      </c>
    </row>
    <row r="87" spans="1:13" x14ac:dyDescent="0.25">
      <c r="A87" s="20" t="s">
        <v>126</v>
      </c>
      <c r="B87" s="96" t="s">
        <v>127</v>
      </c>
      <c r="C87" s="96"/>
      <c r="D87" s="96"/>
      <c r="E87" s="20"/>
      <c r="F87" s="2"/>
      <c r="G87" s="15">
        <v>0</v>
      </c>
      <c r="H87" s="15">
        <f t="shared" si="3"/>
        <v>0</v>
      </c>
      <c r="I87" s="82"/>
      <c r="J87" s="15">
        <v>0</v>
      </c>
      <c r="K87" s="31"/>
      <c r="M87" s="30" t="e">
        <f t="shared" si="2"/>
        <v>#DIV/0!</v>
      </c>
    </row>
    <row r="88" spans="1:13" x14ac:dyDescent="0.25">
      <c r="A88" s="20"/>
      <c r="B88" s="18" t="s">
        <v>123</v>
      </c>
      <c r="C88" s="21"/>
      <c r="D88" s="21"/>
      <c r="E88" s="20">
        <v>310</v>
      </c>
      <c r="F88" s="2">
        <v>2.5</v>
      </c>
      <c r="G88" s="15">
        <v>775</v>
      </c>
      <c r="H88" s="15">
        <f t="shared" si="3"/>
        <v>403</v>
      </c>
      <c r="I88" s="82" t="s">
        <v>3173</v>
      </c>
      <c r="J88" s="15">
        <v>775</v>
      </c>
      <c r="K88" s="31"/>
      <c r="M88" s="30">
        <f t="shared" si="2"/>
        <v>1.9230769230769231</v>
      </c>
    </row>
    <row r="89" spans="1:13" x14ac:dyDescent="0.25">
      <c r="A89" s="20"/>
      <c r="B89" s="96" t="s">
        <v>76</v>
      </c>
      <c r="C89" s="96"/>
      <c r="D89" s="96"/>
      <c r="E89" s="20">
        <v>290</v>
      </c>
      <c r="F89" s="2">
        <v>2.1</v>
      </c>
      <c r="G89" s="15">
        <v>609</v>
      </c>
      <c r="H89" s="15">
        <f t="shared" si="3"/>
        <v>377</v>
      </c>
      <c r="I89" s="82" t="s">
        <v>3180</v>
      </c>
      <c r="J89" s="15">
        <v>609</v>
      </c>
      <c r="K89" s="31"/>
      <c r="M89" s="30">
        <f t="shared" si="2"/>
        <v>1.6153846153846154</v>
      </c>
    </row>
    <row r="90" spans="1:13" x14ac:dyDescent="0.25">
      <c r="A90" s="16">
        <v>14</v>
      </c>
      <c r="B90" s="107" t="s">
        <v>128</v>
      </c>
      <c r="C90" s="107"/>
      <c r="D90" s="107"/>
      <c r="E90" s="16">
        <v>450</v>
      </c>
      <c r="F90" s="2">
        <v>2.4</v>
      </c>
      <c r="G90" s="15">
        <v>1080</v>
      </c>
      <c r="H90" s="15">
        <f t="shared" si="3"/>
        <v>585</v>
      </c>
      <c r="I90" s="82" t="s">
        <v>3150</v>
      </c>
      <c r="J90" s="15">
        <v>1080</v>
      </c>
      <c r="K90" s="31"/>
      <c r="M90" s="30">
        <f t="shared" si="2"/>
        <v>1.8461538461538463</v>
      </c>
    </row>
    <row r="91" spans="1:13" x14ac:dyDescent="0.25">
      <c r="A91" s="20">
        <v>15</v>
      </c>
      <c r="B91" s="96" t="s">
        <v>85</v>
      </c>
      <c r="C91" s="96"/>
      <c r="D91" s="18"/>
      <c r="E91" s="20"/>
      <c r="F91" s="2"/>
      <c r="G91" s="15">
        <v>0</v>
      </c>
      <c r="H91" s="15">
        <f t="shared" si="3"/>
        <v>0</v>
      </c>
      <c r="I91" s="82"/>
      <c r="J91" s="15">
        <v>0</v>
      </c>
      <c r="K91" s="31"/>
      <c r="M91" s="30" t="e">
        <f t="shared" si="2"/>
        <v>#DIV/0!</v>
      </c>
    </row>
    <row r="92" spans="1:13" x14ac:dyDescent="0.25">
      <c r="A92" s="20"/>
      <c r="B92" s="18"/>
      <c r="C92" s="18" t="s">
        <v>65</v>
      </c>
      <c r="D92" s="18"/>
      <c r="E92" s="20">
        <v>600</v>
      </c>
      <c r="F92" s="2">
        <v>1.8</v>
      </c>
      <c r="G92" s="15">
        <v>1080</v>
      </c>
      <c r="H92" s="15">
        <f t="shared" si="3"/>
        <v>780</v>
      </c>
      <c r="I92" s="82" t="s">
        <v>3148</v>
      </c>
      <c r="J92" s="15">
        <v>1080</v>
      </c>
      <c r="K92" s="31"/>
      <c r="M92" s="30">
        <f t="shared" si="2"/>
        <v>1.3846153846153846</v>
      </c>
    </row>
    <row r="93" spans="1:13" x14ac:dyDescent="0.25">
      <c r="A93" s="20"/>
      <c r="B93" s="18"/>
      <c r="C93" s="18" t="s">
        <v>66</v>
      </c>
      <c r="D93" s="18"/>
      <c r="E93" s="20">
        <v>550</v>
      </c>
      <c r="F93" s="2">
        <v>1.6</v>
      </c>
      <c r="G93" s="15">
        <v>880</v>
      </c>
      <c r="H93" s="15">
        <f t="shared" si="3"/>
        <v>715</v>
      </c>
      <c r="I93" s="82" t="s">
        <v>3176</v>
      </c>
      <c r="J93" s="15">
        <v>880</v>
      </c>
      <c r="K93" s="31"/>
      <c r="M93" s="30">
        <f t="shared" si="2"/>
        <v>1.2307692307692308</v>
      </c>
    </row>
    <row r="94" spans="1:13" ht="29.25" x14ac:dyDescent="0.25">
      <c r="A94" s="9" t="s">
        <v>129</v>
      </c>
      <c r="B94" s="19" t="s">
        <v>130</v>
      </c>
      <c r="C94" s="22"/>
      <c r="D94" s="22"/>
      <c r="E94" s="20"/>
      <c r="F94" s="2"/>
      <c r="G94" s="15">
        <v>0</v>
      </c>
      <c r="H94" s="15">
        <f t="shared" si="3"/>
        <v>0</v>
      </c>
      <c r="I94" s="82"/>
      <c r="J94" s="15">
        <v>0</v>
      </c>
      <c r="K94" s="31"/>
      <c r="M94" s="30" t="e">
        <f t="shared" si="2"/>
        <v>#DIV/0!</v>
      </c>
    </row>
    <row r="95" spans="1:13" ht="30" x14ac:dyDescent="0.25">
      <c r="A95" s="113" t="s">
        <v>131</v>
      </c>
      <c r="B95" s="107" t="s">
        <v>20</v>
      </c>
      <c r="C95" s="21" t="s">
        <v>24</v>
      </c>
      <c r="D95" s="21" t="s">
        <v>132</v>
      </c>
      <c r="E95" s="20">
        <v>3700</v>
      </c>
      <c r="F95" s="2">
        <v>3.1</v>
      </c>
      <c r="G95" s="15">
        <v>11470</v>
      </c>
      <c r="H95" s="15">
        <f t="shared" si="3"/>
        <v>4810</v>
      </c>
      <c r="I95" s="82" t="s">
        <v>3183</v>
      </c>
      <c r="J95" s="15">
        <v>11470</v>
      </c>
      <c r="K95" s="31"/>
      <c r="M95" s="30">
        <f t="shared" si="2"/>
        <v>2.3846153846153846</v>
      </c>
    </row>
    <row r="96" spans="1:13" ht="30" x14ac:dyDescent="0.25">
      <c r="A96" s="113"/>
      <c r="B96" s="107"/>
      <c r="C96" s="21" t="s">
        <v>132</v>
      </c>
      <c r="D96" s="21" t="s">
        <v>133</v>
      </c>
      <c r="E96" s="20">
        <v>3700</v>
      </c>
      <c r="F96" s="2">
        <v>2.9</v>
      </c>
      <c r="G96" s="15">
        <v>10730</v>
      </c>
      <c r="H96" s="15">
        <f t="shared" si="3"/>
        <v>4810</v>
      </c>
      <c r="I96" s="82" t="s">
        <v>3169</v>
      </c>
      <c r="J96" s="15">
        <v>10730</v>
      </c>
      <c r="K96" s="31"/>
      <c r="M96" s="30">
        <f t="shared" si="2"/>
        <v>2.2307692307692308</v>
      </c>
    </row>
    <row r="97" spans="1:13" ht="30" x14ac:dyDescent="0.25">
      <c r="A97" s="87">
        <v>2</v>
      </c>
      <c r="B97" s="96" t="s">
        <v>134</v>
      </c>
      <c r="C97" s="21" t="s">
        <v>29</v>
      </c>
      <c r="D97" s="21" t="s">
        <v>135</v>
      </c>
      <c r="E97" s="20">
        <v>2300</v>
      </c>
      <c r="F97" s="2">
        <v>2.2999999999999998</v>
      </c>
      <c r="G97" s="15">
        <v>5290</v>
      </c>
      <c r="H97" s="15">
        <f t="shared" si="3"/>
        <v>2990</v>
      </c>
      <c r="I97" s="82" t="s">
        <v>3152</v>
      </c>
      <c r="J97" s="15">
        <v>5290</v>
      </c>
      <c r="K97" s="31"/>
      <c r="M97" s="30">
        <f t="shared" si="2"/>
        <v>1.7692307692307692</v>
      </c>
    </row>
    <row r="98" spans="1:13" ht="30" x14ac:dyDescent="0.25">
      <c r="A98" s="89"/>
      <c r="B98" s="96"/>
      <c r="C98" s="21" t="s">
        <v>135</v>
      </c>
      <c r="D98" s="21" t="s">
        <v>136</v>
      </c>
      <c r="E98" s="20">
        <v>2300</v>
      </c>
      <c r="F98" s="2">
        <v>2.2999999999999998</v>
      </c>
      <c r="G98" s="15">
        <v>5290</v>
      </c>
      <c r="H98" s="15">
        <f t="shared" si="3"/>
        <v>2990</v>
      </c>
      <c r="I98" s="82" t="s">
        <v>3152</v>
      </c>
      <c r="J98" s="15">
        <v>5290</v>
      </c>
      <c r="K98" s="31"/>
      <c r="M98" s="30">
        <f t="shared" si="2"/>
        <v>1.7692307692307692</v>
      </c>
    </row>
    <row r="99" spans="1:13" ht="30" x14ac:dyDescent="0.25">
      <c r="A99" s="106">
        <v>3</v>
      </c>
      <c r="B99" s="107" t="s">
        <v>137</v>
      </c>
      <c r="C99" s="21" t="s">
        <v>138</v>
      </c>
      <c r="D99" s="21" t="s">
        <v>139</v>
      </c>
      <c r="E99" s="20">
        <v>2800</v>
      </c>
      <c r="F99" s="2">
        <v>3.1</v>
      </c>
      <c r="G99" s="15">
        <v>8680</v>
      </c>
      <c r="H99" s="15">
        <f t="shared" si="3"/>
        <v>3640</v>
      </c>
      <c r="I99" s="82" t="s">
        <v>3183</v>
      </c>
      <c r="J99" s="15">
        <v>8680</v>
      </c>
      <c r="K99" s="31"/>
      <c r="M99" s="30">
        <f t="shared" si="2"/>
        <v>2.3846153846153846</v>
      </c>
    </row>
    <row r="100" spans="1:13" ht="30" x14ac:dyDescent="0.25">
      <c r="A100" s="106"/>
      <c r="B100" s="107"/>
      <c r="C100" s="21" t="s">
        <v>139</v>
      </c>
      <c r="D100" s="21" t="s">
        <v>140</v>
      </c>
      <c r="E100" s="20">
        <v>2500</v>
      </c>
      <c r="F100" s="2">
        <v>2.6</v>
      </c>
      <c r="G100" s="15">
        <v>6500</v>
      </c>
      <c r="H100" s="15">
        <f t="shared" si="3"/>
        <v>3250</v>
      </c>
      <c r="I100" s="82" t="s">
        <v>3184</v>
      </c>
      <c r="J100" s="15">
        <v>6500</v>
      </c>
      <c r="K100" s="31"/>
      <c r="M100" s="30">
        <f t="shared" si="2"/>
        <v>2</v>
      </c>
    </row>
    <row r="101" spans="1:13" ht="30" x14ac:dyDescent="0.25">
      <c r="A101" s="106"/>
      <c r="B101" s="107"/>
      <c r="C101" s="21" t="s">
        <v>140</v>
      </c>
      <c r="D101" s="21" t="s">
        <v>141</v>
      </c>
      <c r="E101" s="20">
        <v>2100</v>
      </c>
      <c r="F101" s="2">
        <v>1.8</v>
      </c>
      <c r="G101" s="15">
        <v>3780</v>
      </c>
      <c r="H101" s="15">
        <f t="shared" si="3"/>
        <v>2730</v>
      </c>
      <c r="I101" s="82" t="s">
        <v>3148</v>
      </c>
      <c r="J101" s="15">
        <v>3780</v>
      </c>
      <c r="K101" s="31"/>
      <c r="M101" s="30">
        <f t="shared" si="2"/>
        <v>1.3846153846153846</v>
      </c>
    </row>
    <row r="102" spans="1:13" ht="30" x14ac:dyDescent="0.25">
      <c r="A102" s="106"/>
      <c r="B102" s="107"/>
      <c r="C102" s="21" t="s">
        <v>141</v>
      </c>
      <c r="D102" s="21" t="s">
        <v>39</v>
      </c>
      <c r="E102" s="20">
        <v>1800</v>
      </c>
      <c r="F102" s="2">
        <v>1.6</v>
      </c>
      <c r="G102" s="15">
        <v>2880</v>
      </c>
      <c r="H102" s="15">
        <f t="shared" si="3"/>
        <v>2340</v>
      </c>
      <c r="I102" s="82" t="s">
        <v>3176</v>
      </c>
      <c r="J102" s="15">
        <v>2880</v>
      </c>
      <c r="K102" s="31"/>
      <c r="M102" s="30">
        <f t="shared" si="2"/>
        <v>1.2307692307692308</v>
      </c>
    </row>
    <row r="103" spans="1:13" ht="45" x14ac:dyDescent="0.25">
      <c r="A103" s="106">
        <v>4</v>
      </c>
      <c r="B103" s="107" t="s">
        <v>142</v>
      </c>
      <c r="C103" s="21" t="s">
        <v>143</v>
      </c>
      <c r="D103" s="21" t="s">
        <v>144</v>
      </c>
      <c r="E103" s="20">
        <v>2000</v>
      </c>
      <c r="F103" s="2">
        <v>3.2</v>
      </c>
      <c r="G103" s="15">
        <v>6400</v>
      </c>
      <c r="H103" s="15">
        <f t="shared" si="3"/>
        <v>2600</v>
      </c>
      <c r="I103" s="82" t="s">
        <v>3175</v>
      </c>
      <c r="J103" s="15">
        <v>6400</v>
      </c>
      <c r="K103" s="31"/>
      <c r="M103" s="30">
        <f t="shared" si="2"/>
        <v>2.4615384615384617</v>
      </c>
    </row>
    <row r="104" spans="1:13" ht="30" x14ac:dyDescent="0.25">
      <c r="A104" s="106"/>
      <c r="B104" s="107"/>
      <c r="C104" s="21" t="s">
        <v>145</v>
      </c>
      <c r="D104" s="21" t="s">
        <v>146</v>
      </c>
      <c r="E104" s="20">
        <v>3000</v>
      </c>
      <c r="F104" s="2">
        <v>2.7</v>
      </c>
      <c r="G104" s="15">
        <v>8100.0000000000009</v>
      </c>
      <c r="H104" s="15">
        <f t="shared" si="3"/>
        <v>3900</v>
      </c>
      <c r="I104" s="82" t="s">
        <v>3151</v>
      </c>
      <c r="J104" s="15">
        <v>8100.0000000000009</v>
      </c>
      <c r="K104" s="31"/>
      <c r="M104" s="30">
        <f t="shared" si="2"/>
        <v>2.0769230769230771</v>
      </c>
    </row>
    <row r="105" spans="1:13" ht="30" x14ac:dyDescent="0.25">
      <c r="A105" s="106">
        <v>5</v>
      </c>
      <c r="B105" s="107" t="s">
        <v>147</v>
      </c>
      <c r="C105" s="21" t="s">
        <v>148</v>
      </c>
      <c r="D105" s="21" t="s">
        <v>57</v>
      </c>
      <c r="E105" s="20">
        <v>870</v>
      </c>
      <c r="F105" s="2">
        <v>1.3</v>
      </c>
      <c r="G105" s="15">
        <v>1131</v>
      </c>
      <c r="H105" s="15">
        <f t="shared" si="3"/>
        <v>1131</v>
      </c>
      <c r="I105" s="82" t="s">
        <v>15</v>
      </c>
      <c r="J105" s="15">
        <v>1131</v>
      </c>
      <c r="K105" s="31"/>
      <c r="M105" s="30">
        <f t="shared" si="2"/>
        <v>1</v>
      </c>
    </row>
    <row r="106" spans="1:13" ht="60" x14ac:dyDescent="0.25">
      <c r="A106" s="106"/>
      <c r="B106" s="107"/>
      <c r="C106" s="21" t="s">
        <v>149</v>
      </c>
      <c r="D106" s="18" t="s">
        <v>150</v>
      </c>
      <c r="E106" s="20">
        <v>1500</v>
      </c>
      <c r="F106" s="2">
        <v>1.3</v>
      </c>
      <c r="G106" s="15">
        <v>1950</v>
      </c>
      <c r="H106" s="15">
        <f t="shared" si="3"/>
        <v>1950</v>
      </c>
      <c r="I106" s="82" t="s">
        <v>15</v>
      </c>
      <c r="J106" s="15">
        <v>1950</v>
      </c>
      <c r="K106" s="31"/>
      <c r="M106" s="30">
        <f t="shared" si="2"/>
        <v>1</v>
      </c>
    </row>
    <row r="107" spans="1:13" ht="30" x14ac:dyDescent="0.25">
      <c r="A107" s="106"/>
      <c r="B107" s="107"/>
      <c r="C107" s="21" t="s">
        <v>57</v>
      </c>
      <c r="D107" s="21" t="s">
        <v>151</v>
      </c>
      <c r="E107" s="20">
        <v>1000</v>
      </c>
      <c r="F107" s="2">
        <v>1.3</v>
      </c>
      <c r="G107" s="15">
        <v>1300</v>
      </c>
      <c r="H107" s="15">
        <f t="shared" si="3"/>
        <v>1300</v>
      </c>
      <c r="I107" s="82" t="s">
        <v>15</v>
      </c>
      <c r="J107" s="15">
        <v>1300</v>
      </c>
      <c r="K107" s="31"/>
      <c r="M107" s="30">
        <f t="shared" si="2"/>
        <v>1</v>
      </c>
    </row>
    <row r="108" spans="1:13" ht="45" x14ac:dyDescent="0.25">
      <c r="A108" s="16">
        <v>6</v>
      </c>
      <c r="B108" s="17" t="s">
        <v>152</v>
      </c>
      <c r="C108" s="21" t="s">
        <v>142</v>
      </c>
      <c r="D108" s="21" t="s">
        <v>147</v>
      </c>
      <c r="E108" s="20">
        <v>1500</v>
      </c>
      <c r="F108" s="2">
        <v>1.3</v>
      </c>
      <c r="G108" s="15">
        <v>1950</v>
      </c>
      <c r="H108" s="15">
        <f t="shared" si="3"/>
        <v>1950</v>
      </c>
      <c r="I108" s="82" t="s">
        <v>15</v>
      </c>
      <c r="J108" s="15">
        <v>1950</v>
      </c>
      <c r="K108" s="31"/>
      <c r="M108" s="30">
        <f t="shared" si="2"/>
        <v>1</v>
      </c>
    </row>
    <row r="109" spans="1:13" ht="45" x14ac:dyDescent="0.25">
      <c r="A109" s="16">
        <v>7</v>
      </c>
      <c r="B109" s="17" t="s">
        <v>153</v>
      </c>
      <c r="C109" s="24" t="s">
        <v>154</v>
      </c>
      <c r="D109" s="24" t="s">
        <v>155</v>
      </c>
      <c r="E109" s="16">
        <v>1500</v>
      </c>
      <c r="F109" s="2">
        <v>1.3</v>
      </c>
      <c r="G109" s="15">
        <v>1950</v>
      </c>
      <c r="H109" s="15">
        <f t="shared" si="3"/>
        <v>1950</v>
      </c>
      <c r="I109" s="82" t="s">
        <v>15</v>
      </c>
      <c r="J109" s="15">
        <v>1950</v>
      </c>
      <c r="K109" s="31"/>
      <c r="M109" s="30">
        <f t="shared" si="2"/>
        <v>1</v>
      </c>
    </row>
    <row r="110" spans="1:13" ht="60" x14ac:dyDescent="0.25">
      <c r="A110" s="106">
        <v>8</v>
      </c>
      <c r="B110" s="107" t="s">
        <v>156</v>
      </c>
      <c r="C110" s="24" t="s">
        <v>157</v>
      </c>
      <c r="D110" s="24" t="s">
        <v>158</v>
      </c>
      <c r="E110" s="16">
        <v>1500</v>
      </c>
      <c r="F110" s="2">
        <v>1.3</v>
      </c>
      <c r="G110" s="15">
        <v>1950</v>
      </c>
      <c r="H110" s="15">
        <f t="shared" si="3"/>
        <v>1950</v>
      </c>
      <c r="I110" s="82" t="s">
        <v>15</v>
      </c>
      <c r="J110" s="15">
        <v>1950</v>
      </c>
      <c r="K110" s="31"/>
      <c r="M110" s="30">
        <f t="shared" si="2"/>
        <v>1</v>
      </c>
    </row>
    <row r="111" spans="1:13" ht="30" x14ac:dyDescent="0.25">
      <c r="A111" s="106"/>
      <c r="B111" s="107"/>
      <c r="C111" s="24" t="s">
        <v>157</v>
      </c>
      <c r="D111" s="24" t="s">
        <v>159</v>
      </c>
      <c r="E111" s="16">
        <v>1200</v>
      </c>
      <c r="F111" s="2">
        <v>1.3</v>
      </c>
      <c r="G111" s="15">
        <v>1560</v>
      </c>
      <c r="H111" s="15">
        <f t="shared" si="3"/>
        <v>1560</v>
      </c>
      <c r="I111" s="82" t="s">
        <v>15</v>
      </c>
      <c r="J111" s="15">
        <v>1560</v>
      </c>
      <c r="K111" s="31"/>
      <c r="M111" s="30">
        <f t="shared" si="2"/>
        <v>1</v>
      </c>
    </row>
    <row r="112" spans="1:13" ht="30" x14ac:dyDescent="0.25">
      <c r="A112" s="106">
        <v>9</v>
      </c>
      <c r="B112" s="107" t="s">
        <v>133</v>
      </c>
      <c r="C112" s="21" t="s">
        <v>160</v>
      </c>
      <c r="D112" s="21" t="s">
        <v>161</v>
      </c>
      <c r="E112" s="20">
        <v>1560</v>
      </c>
      <c r="F112" s="2">
        <v>2</v>
      </c>
      <c r="G112" s="15">
        <v>3120</v>
      </c>
      <c r="H112" s="15">
        <f t="shared" si="3"/>
        <v>2028</v>
      </c>
      <c r="I112" s="82" t="s">
        <v>3146</v>
      </c>
      <c r="J112" s="15">
        <v>3120</v>
      </c>
      <c r="K112" s="31"/>
      <c r="M112" s="30">
        <f t="shared" si="2"/>
        <v>1.5384615384615385</v>
      </c>
    </row>
    <row r="113" spans="1:13" x14ac:dyDescent="0.25">
      <c r="A113" s="106"/>
      <c r="B113" s="107"/>
      <c r="C113" s="21" t="s">
        <v>161</v>
      </c>
      <c r="D113" s="21" t="s">
        <v>162</v>
      </c>
      <c r="E113" s="20">
        <v>1170</v>
      </c>
      <c r="F113" s="2">
        <v>1.8</v>
      </c>
      <c r="G113" s="15">
        <v>2106</v>
      </c>
      <c r="H113" s="15">
        <f t="shared" si="3"/>
        <v>1521</v>
      </c>
      <c r="I113" s="82" t="s">
        <v>3148</v>
      </c>
      <c r="J113" s="15">
        <v>2106</v>
      </c>
      <c r="K113" s="31"/>
      <c r="M113" s="30">
        <f t="shared" si="2"/>
        <v>1.3846153846153846</v>
      </c>
    </row>
    <row r="114" spans="1:13" x14ac:dyDescent="0.25">
      <c r="A114" s="106"/>
      <c r="B114" s="107"/>
      <c r="C114" s="21" t="s">
        <v>162</v>
      </c>
      <c r="D114" s="21" t="s">
        <v>163</v>
      </c>
      <c r="E114" s="20">
        <v>900</v>
      </c>
      <c r="F114" s="2">
        <v>1.3</v>
      </c>
      <c r="G114" s="15">
        <v>1170</v>
      </c>
      <c r="H114" s="15">
        <f t="shared" si="3"/>
        <v>1170</v>
      </c>
      <c r="I114" s="82" t="s">
        <v>15</v>
      </c>
      <c r="J114" s="15">
        <v>1170</v>
      </c>
      <c r="K114" s="31"/>
      <c r="M114" s="30">
        <f t="shared" si="2"/>
        <v>1</v>
      </c>
    </row>
    <row r="115" spans="1:13" ht="30" x14ac:dyDescent="0.25">
      <c r="A115" s="20">
        <v>10</v>
      </c>
      <c r="B115" s="18" t="s">
        <v>164</v>
      </c>
      <c r="C115" s="21" t="s">
        <v>165</v>
      </c>
      <c r="D115" s="21" t="s">
        <v>166</v>
      </c>
      <c r="E115" s="20">
        <v>600</v>
      </c>
      <c r="F115" s="2">
        <v>1.6</v>
      </c>
      <c r="G115" s="15">
        <v>960</v>
      </c>
      <c r="H115" s="15">
        <f t="shared" si="3"/>
        <v>780</v>
      </c>
      <c r="I115" s="82" t="s">
        <v>3176</v>
      </c>
      <c r="J115" s="15">
        <v>960</v>
      </c>
      <c r="K115" s="31"/>
      <c r="M115" s="30">
        <f t="shared" si="2"/>
        <v>1.2307692307692308</v>
      </c>
    </row>
    <row r="116" spans="1:13" ht="45" x14ac:dyDescent="0.25">
      <c r="A116" s="20">
        <v>11</v>
      </c>
      <c r="B116" s="18" t="s">
        <v>167</v>
      </c>
      <c r="C116" s="21" t="s">
        <v>29</v>
      </c>
      <c r="D116" s="21" t="s">
        <v>57</v>
      </c>
      <c r="E116" s="20">
        <v>2210</v>
      </c>
      <c r="F116" s="10">
        <v>1.2</v>
      </c>
      <c r="G116" s="15">
        <v>2652</v>
      </c>
      <c r="H116" s="15">
        <f t="shared" si="3"/>
        <v>2873</v>
      </c>
      <c r="I116" s="82" t="s">
        <v>3215</v>
      </c>
      <c r="J116" s="15">
        <v>2652</v>
      </c>
      <c r="K116" s="31"/>
      <c r="M116" s="30">
        <f t="shared" si="2"/>
        <v>0.92307692307692313</v>
      </c>
    </row>
    <row r="117" spans="1:13" ht="60" x14ac:dyDescent="0.25">
      <c r="A117" s="20">
        <v>12</v>
      </c>
      <c r="B117" s="18" t="s">
        <v>168</v>
      </c>
      <c r="C117" s="21" t="s">
        <v>29</v>
      </c>
      <c r="D117" s="21" t="s">
        <v>169</v>
      </c>
      <c r="E117" s="20">
        <v>2080</v>
      </c>
      <c r="F117" s="2">
        <v>1.5</v>
      </c>
      <c r="G117" s="15">
        <v>3120</v>
      </c>
      <c r="H117" s="15">
        <f t="shared" si="3"/>
        <v>2704</v>
      </c>
      <c r="I117" s="82" t="s">
        <v>3216</v>
      </c>
      <c r="J117" s="15">
        <v>3120</v>
      </c>
      <c r="K117" s="31"/>
      <c r="M117" s="30">
        <f t="shared" si="2"/>
        <v>1.1538461538461537</v>
      </c>
    </row>
    <row r="118" spans="1:13" ht="45" x14ac:dyDescent="0.25">
      <c r="A118" s="20">
        <v>13</v>
      </c>
      <c r="B118" s="18" t="s">
        <v>170</v>
      </c>
      <c r="C118" s="21" t="s">
        <v>171</v>
      </c>
      <c r="D118" s="21" t="s">
        <v>172</v>
      </c>
      <c r="E118" s="20">
        <v>1040</v>
      </c>
      <c r="F118" s="2">
        <v>1.6</v>
      </c>
      <c r="G118" s="15">
        <v>1664</v>
      </c>
      <c r="H118" s="15">
        <f t="shared" si="3"/>
        <v>1352</v>
      </c>
      <c r="I118" s="82" t="s">
        <v>3176</v>
      </c>
      <c r="J118" s="15">
        <v>1664</v>
      </c>
      <c r="K118" s="31"/>
      <c r="M118" s="30">
        <f t="shared" si="2"/>
        <v>1.2307692307692308</v>
      </c>
    </row>
    <row r="119" spans="1:13" ht="30" x14ac:dyDescent="0.25">
      <c r="A119" s="20">
        <v>14</v>
      </c>
      <c r="B119" s="18" t="s">
        <v>173</v>
      </c>
      <c r="C119" s="21" t="s">
        <v>174</v>
      </c>
      <c r="D119" s="21" t="s">
        <v>175</v>
      </c>
      <c r="E119" s="20">
        <v>2200</v>
      </c>
      <c r="F119" s="2">
        <v>2.8</v>
      </c>
      <c r="G119" s="15">
        <v>6160</v>
      </c>
      <c r="H119" s="15">
        <f t="shared" si="3"/>
        <v>2860</v>
      </c>
      <c r="I119" s="82" t="s">
        <v>3147</v>
      </c>
      <c r="J119" s="15">
        <v>6160</v>
      </c>
      <c r="K119" s="31"/>
      <c r="M119" s="30">
        <f t="shared" si="2"/>
        <v>2.1538461538461537</v>
      </c>
    </row>
    <row r="120" spans="1:13" ht="30" x14ac:dyDescent="0.25">
      <c r="A120" s="20">
        <v>15</v>
      </c>
      <c r="B120" s="18" t="s">
        <v>175</v>
      </c>
      <c r="C120" s="21" t="s">
        <v>174</v>
      </c>
      <c r="D120" s="21" t="s">
        <v>176</v>
      </c>
      <c r="E120" s="20">
        <v>1900</v>
      </c>
      <c r="F120" s="2">
        <v>2.9</v>
      </c>
      <c r="G120" s="15">
        <v>5510</v>
      </c>
      <c r="H120" s="15">
        <f t="shared" si="3"/>
        <v>2470</v>
      </c>
      <c r="I120" s="82" t="s">
        <v>3169</v>
      </c>
      <c r="J120" s="15">
        <v>5510</v>
      </c>
      <c r="K120" s="31"/>
      <c r="M120" s="30">
        <f t="shared" si="2"/>
        <v>2.2307692307692308</v>
      </c>
    </row>
    <row r="121" spans="1:13" ht="30" x14ac:dyDescent="0.25">
      <c r="A121" s="20">
        <v>16</v>
      </c>
      <c r="B121" s="18" t="s">
        <v>136</v>
      </c>
      <c r="C121" s="21" t="s">
        <v>135</v>
      </c>
      <c r="D121" s="21" t="s">
        <v>177</v>
      </c>
      <c r="E121" s="20">
        <v>1560</v>
      </c>
      <c r="F121" s="2">
        <v>2</v>
      </c>
      <c r="G121" s="15">
        <v>3120</v>
      </c>
      <c r="H121" s="15">
        <f t="shared" si="3"/>
        <v>2028</v>
      </c>
      <c r="I121" s="82" t="s">
        <v>3146</v>
      </c>
      <c r="J121" s="15">
        <v>3120</v>
      </c>
      <c r="K121" s="31"/>
      <c r="M121" s="30">
        <f t="shared" si="2"/>
        <v>1.5384615384615385</v>
      </c>
    </row>
    <row r="122" spans="1:13" ht="30" x14ac:dyDescent="0.25">
      <c r="A122" s="20">
        <v>17</v>
      </c>
      <c r="B122" s="18" t="s">
        <v>178</v>
      </c>
      <c r="C122" s="21" t="s">
        <v>179</v>
      </c>
      <c r="D122" s="21" t="s">
        <v>180</v>
      </c>
      <c r="E122" s="20">
        <v>1560</v>
      </c>
      <c r="F122" s="2">
        <v>2</v>
      </c>
      <c r="G122" s="15">
        <v>3120</v>
      </c>
      <c r="H122" s="15">
        <f t="shared" si="3"/>
        <v>2028</v>
      </c>
      <c r="I122" s="82" t="s">
        <v>3146</v>
      </c>
      <c r="J122" s="15">
        <v>3120</v>
      </c>
      <c r="K122" s="31"/>
      <c r="M122" s="30">
        <f t="shared" si="2"/>
        <v>1.5384615384615385</v>
      </c>
    </row>
    <row r="123" spans="1:13" ht="30" x14ac:dyDescent="0.25">
      <c r="A123" s="20">
        <v>18</v>
      </c>
      <c r="B123" s="18" t="s">
        <v>177</v>
      </c>
      <c r="C123" s="21" t="s">
        <v>136</v>
      </c>
      <c r="D123" s="21" t="s">
        <v>180</v>
      </c>
      <c r="E123" s="20">
        <v>1560</v>
      </c>
      <c r="F123" s="2">
        <v>2</v>
      </c>
      <c r="G123" s="15">
        <v>3120</v>
      </c>
      <c r="H123" s="15">
        <f t="shared" si="3"/>
        <v>2028</v>
      </c>
      <c r="I123" s="82" t="s">
        <v>3146</v>
      </c>
      <c r="J123" s="15">
        <v>3120</v>
      </c>
      <c r="K123" s="31"/>
      <c r="M123" s="30">
        <f t="shared" si="2"/>
        <v>1.5384615384615385</v>
      </c>
    </row>
    <row r="124" spans="1:13" ht="30" x14ac:dyDescent="0.25">
      <c r="A124" s="20">
        <v>19</v>
      </c>
      <c r="B124" s="18" t="s">
        <v>181</v>
      </c>
      <c r="C124" s="21" t="s">
        <v>182</v>
      </c>
      <c r="D124" s="21" t="s">
        <v>183</v>
      </c>
      <c r="E124" s="20">
        <v>1300</v>
      </c>
      <c r="F124" s="2">
        <v>1.2</v>
      </c>
      <c r="G124" s="15">
        <v>1560</v>
      </c>
      <c r="H124" s="15">
        <f t="shared" si="3"/>
        <v>1690</v>
      </c>
      <c r="I124" s="82" t="s">
        <v>3215</v>
      </c>
      <c r="J124" s="15">
        <v>1560</v>
      </c>
      <c r="K124" s="31"/>
      <c r="M124" s="30">
        <f t="shared" si="2"/>
        <v>0.92307692307692313</v>
      </c>
    </row>
    <row r="125" spans="1:13" ht="30" x14ac:dyDescent="0.25">
      <c r="A125" s="20">
        <v>20</v>
      </c>
      <c r="B125" s="18" t="s">
        <v>184</v>
      </c>
      <c r="C125" s="21" t="s">
        <v>182</v>
      </c>
      <c r="D125" s="21" t="s">
        <v>183</v>
      </c>
      <c r="E125" s="20">
        <v>1300</v>
      </c>
      <c r="F125" s="2">
        <v>1.1000000000000001</v>
      </c>
      <c r="G125" s="15">
        <v>1430.0000000000002</v>
      </c>
      <c r="H125" s="15">
        <f t="shared" si="3"/>
        <v>1690</v>
      </c>
      <c r="I125" s="82" t="s">
        <v>3237</v>
      </c>
      <c r="J125" s="15">
        <v>1430.0000000000002</v>
      </c>
      <c r="K125" s="31"/>
      <c r="M125" s="30">
        <f t="shared" si="2"/>
        <v>0.84615384615384626</v>
      </c>
    </row>
    <row r="126" spans="1:13" ht="30" x14ac:dyDescent="0.25">
      <c r="A126" s="20">
        <v>21</v>
      </c>
      <c r="B126" s="18" t="s">
        <v>185</v>
      </c>
      <c r="C126" s="21" t="s">
        <v>182</v>
      </c>
      <c r="D126" s="21" t="s">
        <v>183</v>
      </c>
      <c r="E126" s="20">
        <v>1300</v>
      </c>
      <c r="F126" s="2">
        <v>1.1000000000000001</v>
      </c>
      <c r="G126" s="15">
        <v>1430.0000000000002</v>
      </c>
      <c r="H126" s="15">
        <f t="shared" si="3"/>
        <v>1690</v>
      </c>
      <c r="I126" s="82" t="s">
        <v>3238</v>
      </c>
      <c r="J126" s="15">
        <v>1430.0000000000002</v>
      </c>
      <c r="K126" s="31"/>
      <c r="M126" s="30">
        <f t="shared" si="2"/>
        <v>0.84615384615384626</v>
      </c>
    </row>
    <row r="127" spans="1:13" ht="30" x14ac:dyDescent="0.25">
      <c r="A127" s="20">
        <v>22</v>
      </c>
      <c r="B127" s="18" t="s">
        <v>186</v>
      </c>
      <c r="C127" s="21" t="s">
        <v>183</v>
      </c>
      <c r="D127" s="21" t="s">
        <v>187</v>
      </c>
      <c r="E127" s="20">
        <v>1300</v>
      </c>
      <c r="F127" s="2">
        <v>1.1000000000000001</v>
      </c>
      <c r="G127" s="15">
        <v>1430.0000000000002</v>
      </c>
      <c r="H127" s="15">
        <f t="shared" si="3"/>
        <v>1690</v>
      </c>
      <c r="I127" s="82" t="s">
        <v>3239</v>
      </c>
      <c r="J127" s="15">
        <v>1430.0000000000002</v>
      </c>
      <c r="K127" s="31"/>
      <c r="M127" s="30">
        <f t="shared" si="2"/>
        <v>0.84615384615384626</v>
      </c>
    </row>
    <row r="128" spans="1:13" ht="45" x14ac:dyDescent="0.25">
      <c r="A128" s="20">
        <v>23</v>
      </c>
      <c r="B128" s="18" t="s">
        <v>188</v>
      </c>
      <c r="C128" s="21" t="s">
        <v>189</v>
      </c>
      <c r="D128" s="21" t="s">
        <v>190</v>
      </c>
      <c r="E128" s="20">
        <v>1300</v>
      </c>
      <c r="F128" s="2">
        <v>1.2</v>
      </c>
      <c r="G128" s="15">
        <v>1560</v>
      </c>
      <c r="H128" s="15">
        <f t="shared" si="3"/>
        <v>1690</v>
      </c>
      <c r="I128" s="82" t="s">
        <v>3215</v>
      </c>
      <c r="J128" s="15">
        <v>1560</v>
      </c>
      <c r="K128" s="31"/>
      <c r="M128" s="30">
        <f t="shared" si="2"/>
        <v>0.92307692307692313</v>
      </c>
    </row>
    <row r="129" spans="1:13" ht="45" x14ac:dyDescent="0.25">
      <c r="A129" s="20">
        <v>24</v>
      </c>
      <c r="B129" s="18" t="s">
        <v>190</v>
      </c>
      <c r="C129" s="21" t="s">
        <v>191</v>
      </c>
      <c r="D129" s="21" t="s">
        <v>192</v>
      </c>
      <c r="E129" s="20">
        <v>1300</v>
      </c>
      <c r="F129" s="2">
        <v>1.2</v>
      </c>
      <c r="G129" s="15">
        <v>1560</v>
      </c>
      <c r="H129" s="15">
        <f t="shared" si="3"/>
        <v>1690</v>
      </c>
      <c r="I129" s="82" t="s">
        <v>3236</v>
      </c>
      <c r="J129" s="15">
        <v>1560</v>
      </c>
      <c r="K129" s="31"/>
      <c r="M129" s="30">
        <f t="shared" si="2"/>
        <v>0.92307692307692313</v>
      </c>
    </row>
    <row r="130" spans="1:13" ht="30" x14ac:dyDescent="0.25">
      <c r="A130" s="20">
        <v>25</v>
      </c>
      <c r="B130" s="18" t="s">
        <v>193</v>
      </c>
      <c r="C130" s="21" t="s">
        <v>194</v>
      </c>
      <c r="D130" s="21"/>
      <c r="E130" s="20"/>
      <c r="F130" s="2"/>
      <c r="G130" s="15">
        <v>0</v>
      </c>
      <c r="H130" s="15">
        <f t="shared" si="3"/>
        <v>0</v>
      </c>
      <c r="I130" s="82"/>
      <c r="J130" s="15">
        <v>0</v>
      </c>
      <c r="K130" s="31"/>
      <c r="M130" s="30" t="e">
        <f t="shared" si="2"/>
        <v>#DIV/0!</v>
      </c>
    </row>
    <row r="131" spans="1:13" x14ac:dyDescent="0.25">
      <c r="A131" s="20"/>
      <c r="B131" s="18"/>
      <c r="C131" s="21"/>
      <c r="D131" s="21" t="s">
        <v>65</v>
      </c>
      <c r="E131" s="20">
        <v>850</v>
      </c>
      <c r="F131" s="2">
        <v>2.1</v>
      </c>
      <c r="G131" s="15">
        <v>1785</v>
      </c>
      <c r="H131" s="15">
        <f t="shared" si="3"/>
        <v>1105</v>
      </c>
      <c r="I131" s="82" t="s">
        <v>3180</v>
      </c>
      <c r="J131" s="15">
        <v>1785</v>
      </c>
      <c r="K131" s="31"/>
      <c r="M131" s="30">
        <f t="shared" si="2"/>
        <v>1.6153846153846154</v>
      </c>
    </row>
    <row r="132" spans="1:13" x14ac:dyDescent="0.25">
      <c r="A132" s="20"/>
      <c r="B132" s="18"/>
      <c r="C132" s="21"/>
      <c r="D132" s="21" t="s">
        <v>66</v>
      </c>
      <c r="E132" s="20">
        <v>800</v>
      </c>
      <c r="F132" s="2">
        <v>2</v>
      </c>
      <c r="G132" s="15">
        <v>1600</v>
      </c>
      <c r="H132" s="15">
        <f t="shared" si="3"/>
        <v>1040</v>
      </c>
      <c r="I132" s="82" t="s">
        <v>3146</v>
      </c>
      <c r="J132" s="15">
        <v>1600</v>
      </c>
      <c r="K132" s="31"/>
      <c r="M132" s="30">
        <f t="shared" si="2"/>
        <v>1.5384615384615385</v>
      </c>
    </row>
    <row r="133" spans="1:13" ht="30" x14ac:dyDescent="0.25">
      <c r="A133" s="20">
        <v>26</v>
      </c>
      <c r="B133" s="18" t="s">
        <v>72</v>
      </c>
      <c r="C133" s="21"/>
      <c r="D133" s="21"/>
      <c r="E133" s="20"/>
      <c r="F133" s="2"/>
      <c r="G133" s="15">
        <v>0</v>
      </c>
      <c r="H133" s="15">
        <f t="shared" si="3"/>
        <v>0</v>
      </c>
      <c r="I133" s="82"/>
      <c r="J133" s="15">
        <v>0</v>
      </c>
      <c r="K133" s="31"/>
      <c r="M133" s="30" t="e">
        <f t="shared" si="2"/>
        <v>#DIV/0!</v>
      </c>
    </row>
    <row r="134" spans="1:13" ht="45" x14ac:dyDescent="0.25">
      <c r="A134" s="87" t="s">
        <v>195</v>
      </c>
      <c r="B134" s="18" t="s">
        <v>74</v>
      </c>
      <c r="C134" s="21"/>
      <c r="D134" s="21"/>
      <c r="E134" s="20"/>
      <c r="F134" s="2"/>
      <c r="G134" s="15">
        <v>0</v>
      </c>
      <c r="H134" s="15">
        <f t="shared" si="3"/>
        <v>0</v>
      </c>
      <c r="I134" s="82"/>
      <c r="J134" s="15">
        <v>0</v>
      </c>
      <c r="K134" s="31"/>
      <c r="M134" s="30" t="e">
        <f t="shared" si="2"/>
        <v>#DIV/0!</v>
      </c>
    </row>
    <row r="135" spans="1:13" x14ac:dyDescent="0.25">
      <c r="A135" s="88"/>
      <c r="B135" s="18" t="s">
        <v>75</v>
      </c>
      <c r="C135" s="21"/>
      <c r="D135" s="21"/>
      <c r="E135" s="20">
        <v>460</v>
      </c>
      <c r="F135" s="2">
        <v>1.8</v>
      </c>
      <c r="G135" s="15">
        <v>828</v>
      </c>
      <c r="H135" s="15">
        <f t="shared" si="3"/>
        <v>598</v>
      </c>
      <c r="I135" s="82" t="s">
        <v>3148</v>
      </c>
      <c r="J135" s="15">
        <v>828</v>
      </c>
      <c r="K135" s="31"/>
      <c r="M135" s="30">
        <f t="shared" si="2"/>
        <v>1.3846153846153846</v>
      </c>
    </row>
    <row r="136" spans="1:13" ht="45" x14ac:dyDescent="0.25">
      <c r="A136" s="89"/>
      <c r="B136" s="18" t="s">
        <v>76</v>
      </c>
      <c r="C136" s="21"/>
      <c r="D136" s="21"/>
      <c r="E136" s="20">
        <v>455</v>
      </c>
      <c r="F136" s="2">
        <v>1.6</v>
      </c>
      <c r="G136" s="15">
        <v>728</v>
      </c>
      <c r="H136" s="15">
        <f t="shared" si="3"/>
        <v>591.5</v>
      </c>
      <c r="I136" s="82" t="s">
        <v>3176</v>
      </c>
      <c r="J136" s="15">
        <v>728</v>
      </c>
      <c r="K136" s="31"/>
      <c r="M136" s="30">
        <f t="shared" si="2"/>
        <v>1.2307692307692308</v>
      </c>
    </row>
    <row r="137" spans="1:13" ht="45" x14ac:dyDescent="0.25">
      <c r="A137" s="106" t="s">
        <v>196</v>
      </c>
      <c r="B137" s="18" t="s">
        <v>78</v>
      </c>
      <c r="C137" s="21"/>
      <c r="D137" s="21"/>
      <c r="E137" s="20"/>
      <c r="F137" s="2"/>
      <c r="G137" s="15">
        <v>0</v>
      </c>
      <c r="H137" s="15">
        <f t="shared" si="3"/>
        <v>0</v>
      </c>
      <c r="I137" s="82"/>
      <c r="J137" s="15">
        <v>0</v>
      </c>
      <c r="K137" s="31"/>
      <c r="M137" s="30" t="e">
        <f t="shared" ref="M137:M200" si="4">G137/H137</f>
        <v>#DIV/0!</v>
      </c>
    </row>
    <row r="138" spans="1:13" x14ac:dyDescent="0.25">
      <c r="A138" s="106"/>
      <c r="B138" s="18" t="s">
        <v>75</v>
      </c>
      <c r="C138" s="21"/>
      <c r="D138" s="21"/>
      <c r="E138" s="20">
        <v>350</v>
      </c>
      <c r="F138" s="2">
        <v>2.2000000000000002</v>
      </c>
      <c r="G138" s="15">
        <v>770.00000000000011</v>
      </c>
      <c r="H138" s="15">
        <f t="shared" ref="H138:H201" si="5">E138*1.3</f>
        <v>455</v>
      </c>
      <c r="I138" s="82" t="s">
        <v>3180</v>
      </c>
      <c r="J138" s="15">
        <v>770.00000000000011</v>
      </c>
      <c r="K138" s="31"/>
      <c r="M138" s="30">
        <f t="shared" si="4"/>
        <v>1.6923076923076925</v>
      </c>
    </row>
    <row r="139" spans="1:13" ht="45" x14ac:dyDescent="0.25">
      <c r="A139" s="106"/>
      <c r="B139" s="18" t="s">
        <v>76</v>
      </c>
      <c r="C139" s="21"/>
      <c r="D139" s="21"/>
      <c r="E139" s="20">
        <v>330</v>
      </c>
      <c r="F139" s="2">
        <v>1.6</v>
      </c>
      <c r="G139" s="15">
        <v>528</v>
      </c>
      <c r="H139" s="15">
        <f t="shared" si="5"/>
        <v>429</v>
      </c>
      <c r="I139" s="82" t="s">
        <v>3176</v>
      </c>
      <c r="J139" s="15">
        <v>528</v>
      </c>
      <c r="K139" s="31"/>
      <c r="M139" s="30">
        <f t="shared" si="4"/>
        <v>1.2307692307692308</v>
      </c>
    </row>
    <row r="140" spans="1:13" ht="45" x14ac:dyDescent="0.25">
      <c r="A140" s="106" t="s">
        <v>197</v>
      </c>
      <c r="B140" s="18" t="s">
        <v>127</v>
      </c>
      <c r="C140" s="21"/>
      <c r="D140" s="21"/>
      <c r="E140" s="20"/>
      <c r="F140" s="2"/>
      <c r="G140" s="15">
        <v>0</v>
      </c>
      <c r="H140" s="15">
        <f t="shared" si="5"/>
        <v>0</v>
      </c>
      <c r="I140" s="82"/>
      <c r="J140" s="15">
        <v>0</v>
      </c>
      <c r="K140" s="31"/>
      <c r="M140" s="30" t="e">
        <f t="shared" si="4"/>
        <v>#DIV/0!</v>
      </c>
    </row>
    <row r="141" spans="1:13" x14ac:dyDescent="0.25">
      <c r="A141" s="106"/>
      <c r="B141" s="18" t="s">
        <v>75</v>
      </c>
      <c r="C141" s="21"/>
      <c r="D141" s="21"/>
      <c r="E141" s="20">
        <v>300</v>
      </c>
      <c r="F141" s="2">
        <v>2.1</v>
      </c>
      <c r="G141" s="15">
        <v>630</v>
      </c>
      <c r="H141" s="15">
        <f t="shared" si="5"/>
        <v>390</v>
      </c>
      <c r="I141" s="82" t="s">
        <v>3180</v>
      </c>
      <c r="J141" s="15">
        <v>630</v>
      </c>
      <c r="K141" s="31"/>
      <c r="M141" s="30">
        <f t="shared" si="4"/>
        <v>1.6153846153846154</v>
      </c>
    </row>
    <row r="142" spans="1:13" ht="45" x14ac:dyDescent="0.25">
      <c r="A142" s="106"/>
      <c r="B142" s="18" t="s">
        <v>76</v>
      </c>
      <c r="C142" s="21"/>
      <c r="D142" s="21"/>
      <c r="E142" s="20">
        <v>300</v>
      </c>
      <c r="F142" s="2">
        <v>2.1</v>
      </c>
      <c r="G142" s="15">
        <v>630</v>
      </c>
      <c r="H142" s="15">
        <f t="shared" si="5"/>
        <v>390</v>
      </c>
      <c r="I142" s="82" t="s">
        <v>3180</v>
      </c>
      <c r="J142" s="15">
        <v>630</v>
      </c>
      <c r="K142" s="31"/>
      <c r="M142" s="30">
        <f t="shared" si="4"/>
        <v>1.6153846153846154</v>
      </c>
    </row>
    <row r="143" spans="1:13" ht="30" x14ac:dyDescent="0.25">
      <c r="A143" s="20">
        <v>27</v>
      </c>
      <c r="B143" s="18" t="s">
        <v>198</v>
      </c>
      <c r="C143" s="109" t="s">
        <v>199</v>
      </c>
      <c r="D143" s="109"/>
      <c r="E143" s="20"/>
      <c r="F143" s="2"/>
      <c r="G143" s="15">
        <v>0</v>
      </c>
      <c r="H143" s="15">
        <f t="shared" si="5"/>
        <v>0</v>
      </c>
      <c r="I143" s="82"/>
      <c r="J143" s="15">
        <v>0</v>
      </c>
      <c r="K143" s="31"/>
      <c r="M143" s="30" t="e">
        <f t="shared" si="4"/>
        <v>#DIV/0!</v>
      </c>
    </row>
    <row r="144" spans="1:13" x14ac:dyDescent="0.25">
      <c r="A144" s="20"/>
      <c r="B144" s="18"/>
      <c r="C144" s="21"/>
      <c r="D144" s="21" t="s">
        <v>65</v>
      </c>
      <c r="E144" s="20">
        <v>1000</v>
      </c>
      <c r="F144" s="2">
        <v>1.8</v>
      </c>
      <c r="G144" s="15">
        <v>1800</v>
      </c>
      <c r="H144" s="15">
        <f t="shared" si="5"/>
        <v>1300</v>
      </c>
      <c r="I144" s="82" t="s">
        <v>3148</v>
      </c>
      <c r="J144" s="15">
        <v>1800</v>
      </c>
      <c r="K144" s="31"/>
      <c r="M144" s="30">
        <f t="shared" si="4"/>
        <v>1.3846153846153846</v>
      </c>
    </row>
    <row r="145" spans="1:13" x14ac:dyDescent="0.25">
      <c r="A145" s="20"/>
      <c r="B145" s="18"/>
      <c r="C145" s="21"/>
      <c r="D145" s="21" t="s">
        <v>66</v>
      </c>
      <c r="E145" s="20">
        <v>900</v>
      </c>
      <c r="F145" s="2">
        <v>1.8</v>
      </c>
      <c r="G145" s="15">
        <v>1620</v>
      </c>
      <c r="H145" s="15">
        <f t="shared" si="5"/>
        <v>1170</v>
      </c>
      <c r="I145" s="82" t="s">
        <v>3148</v>
      </c>
      <c r="J145" s="15">
        <v>1620</v>
      </c>
      <c r="K145" s="31"/>
      <c r="M145" s="30">
        <f t="shared" si="4"/>
        <v>1.3846153846153846</v>
      </c>
    </row>
    <row r="146" spans="1:13" ht="45" x14ac:dyDescent="0.25">
      <c r="A146" s="20">
        <v>28</v>
      </c>
      <c r="B146" s="18" t="s">
        <v>200</v>
      </c>
      <c r="C146" s="21" t="s">
        <v>201</v>
      </c>
      <c r="D146" s="21"/>
      <c r="E146" s="20"/>
      <c r="F146" s="2"/>
      <c r="G146" s="15">
        <v>0</v>
      </c>
      <c r="H146" s="15">
        <f t="shared" si="5"/>
        <v>0</v>
      </c>
      <c r="I146" s="82"/>
      <c r="J146" s="15">
        <v>0</v>
      </c>
      <c r="K146" s="31"/>
      <c r="M146" s="30" t="e">
        <f t="shared" si="4"/>
        <v>#DIV/0!</v>
      </c>
    </row>
    <row r="147" spans="1:13" x14ac:dyDescent="0.25">
      <c r="A147" s="20"/>
      <c r="B147" s="18"/>
      <c r="C147" s="21"/>
      <c r="D147" s="21" t="s">
        <v>65</v>
      </c>
      <c r="E147" s="20">
        <v>1000</v>
      </c>
      <c r="F147" s="2">
        <v>2</v>
      </c>
      <c r="G147" s="15">
        <v>2000</v>
      </c>
      <c r="H147" s="15">
        <f t="shared" si="5"/>
        <v>1300</v>
      </c>
      <c r="I147" s="82" t="s">
        <v>3146</v>
      </c>
      <c r="J147" s="15">
        <v>2000</v>
      </c>
      <c r="K147" s="31"/>
      <c r="M147" s="30">
        <f t="shared" si="4"/>
        <v>1.5384615384615385</v>
      </c>
    </row>
    <row r="148" spans="1:13" x14ac:dyDescent="0.25">
      <c r="A148" s="20"/>
      <c r="B148" s="18"/>
      <c r="C148" s="21"/>
      <c r="D148" s="21" t="s">
        <v>66</v>
      </c>
      <c r="E148" s="20">
        <v>900</v>
      </c>
      <c r="F148" s="2">
        <v>2</v>
      </c>
      <c r="G148" s="15">
        <v>1800</v>
      </c>
      <c r="H148" s="15">
        <f t="shared" si="5"/>
        <v>1170</v>
      </c>
      <c r="I148" s="82" t="s">
        <v>3146</v>
      </c>
      <c r="J148" s="15">
        <v>1800</v>
      </c>
      <c r="K148" s="31"/>
      <c r="M148" s="30">
        <f t="shared" si="4"/>
        <v>1.5384615384615385</v>
      </c>
    </row>
    <row r="149" spans="1:13" ht="30" x14ac:dyDescent="0.25">
      <c r="A149" s="20">
        <v>29</v>
      </c>
      <c r="B149" s="18" t="s">
        <v>202</v>
      </c>
      <c r="C149" s="21" t="s">
        <v>199</v>
      </c>
      <c r="D149" s="21"/>
      <c r="E149" s="20"/>
      <c r="F149" s="2"/>
      <c r="G149" s="15">
        <v>0</v>
      </c>
      <c r="H149" s="15">
        <f t="shared" si="5"/>
        <v>0</v>
      </c>
      <c r="I149" s="82"/>
      <c r="J149" s="15">
        <v>0</v>
      </c>
      <c r="K149" s="31"/>
      <c r="M149" s="30" t="e">
        <f t="shared" si="4"/>
        <v>#DIV/0!</v>
      </c>
    </row>
    <row r="150" spans="1:13" x14ac:dyDescent="0.25">
      <c r="A150" s="20"/>
      <c r="B150" s="18"/>
      <c r="C150" s="21"/>
      <c r="D150" s="21" t="s">
        <v>65</v>
      </c>
      <c r="E150" s="20">
        <v>850</v>
      </c>
      <c r="F150" s="2">
        <v>2</v>
      </c>
      <c r="G150" s="15">
        <v>1700</v>
      </c>
      <c r="H150" s="15">
        <f t="shared" si="5"/>
        <v>1105</v>
      </c>
      <c r="I150" s="82" t="s">
        <v>3146</v>
      </c>
      <c r="J150" s="15">
        <v>1700</v>
      </c>
      <c r="K150" s="31"/>
      <c r="M150" s="30">
        <f t="shared" si="4"/>
        <v>1.5384615384615385</v>
      </c>
    </row>
    <row r="151" spans="1:13" x14ac:dyDescent="0.25">
      <c r="A151" s="20"/>
      <c r="B151" s="18"/>
      <c r="C151" s="21"/>
      <c r="D151" s="21" t="s">
        <v>66</v>
      </c>
      <c r="E151" s="20">
        <v>800</v>
      </c>
      <c r="F151" s="2">
        <v>2</v>
      </c>
      <c r="G151" s="15">
        <v>1600</v>
      </c>
      <c r="H151" s="15">
        <f t="shared" si="5"/>
        <v>1040</v>
      </c>
      <c r="I151" s="82" t="s">
        <v>3146</v>
      </c>
      <c r="J151" s="15">
        <v>1600</v>
      </c>
      <c r="K151" s="31"/>
      <c r="M151" s="30">
        <f t="shared" si="4"/>
        <v>1.5384615384615385</v>
      </c>
    </row>
    <row r="152" spans="1:13" ht="29.25" x14ac:dyDescent="0.25">
      <c r="A152" s="9" t="s">
        <v>203</v>
      </c>
      <c r="B152" s="19" t="s">
        <v>204</v>
      </c>
      <c r="C152" s="22"/>
      <c r="D152" s="22"/>
      <c r="E152" s="20"/>
      <c r="F152" s="2"/>
      <c r="G152" s="15">
        <v>0</v>
      </c>
      <c r="H152" s="15">
        <f t="shared" si="5"/>
        <v>0</v>
      </c>
      <c r="I152" s="82"/>
      <c r="J152" s="15">
        <v>0</v>
      </c>
      <c r="K152" s="31"/>
      <c r="M152" s="30" t="e">
        <f t="shared" si="4"/>
        <v>#DIV/0!</v>
      </c>
    </row>
    <row r="153" spans="1:13" ht="30" x14ac:dyDescent="0.25">
      <c r="A153" s="106">
        <v>1</v>
      </c>
      <c r="B153" s="107" t="s">
        <v>12</v>
      </c>
      <c r="C153" s="21" t="s">
        <v>90</v>
      </c>
      <c r="D153" s="21" t="s">
        <v>205</v>
      </c>
      <c r="E153" s="20">
        <v>975</v>
      </c>
      <c r="F153" s="2">
        <v>1.8</v>
      </c>
      <c r="G153" s="15">
        <v>1755</v>
      </c>
      <c r="H153" s="15">
        <f t="shared" si="5"/>
        <v>1267.5</v>
      </c>
      <c r="I153" s="82" t="s">
        <v>3148</v>
      </c>
      <c r="J153" s="15">
        <v>1755</v>
      </c>
      <c r="K153" s="31"/>
      <c r="M153" s="30">
        <f t="shared" si="4"/>
        <v>1.3846153846153846</v>
      </c>
    </row>
    <row r="154" spans="1:13" ht="30" x14ac:dyDescent="0.25">
      <c r="A154" s="106"/>
      <c r="B154" s="107"/>
      <c r="C154" s="21" t="s">
        <v>205</v>
      </c>
      <c r="D154" s="21" t="s">
        <v>92</v>
      </c>
      <c r="E154" s="20">
        <v>1600</v>
      </c>
      <c r="F154" s="2">
        <v>2.2000000000000002</v>
      </c>
      <c r="G154" s="15">
        <v>3520.0000000000005</v>
      </c>
      <c r="H154" s="15">
        <f t="shared" si="5"/>
        <v>2080</v>
      </c>
      <c r="I154" s="82" t="s">
        <v>3180</v>
      </c>
      <c r="J154" s="15">
        <v>3520.0000000000005</v>
      </c>
      <c r="K154" s="31"/>
      <c r="M154" s="30">
        <f t="shared" si="4"/>
        <v>1.6923076923076925</v>
      </c>
    </row>
    <row r="155" spans="1:13" ht="30" x14ac:dyDescent="0.25">
      <c r="A155" s="106"/>
      <c r="B155" s="107"/>
      <c r="C155" s="21" t="s">
        <v>92</v>
      </c>
      <c r="D155" s="21" t="s">
        <v>13</v>
      </c>
      <c r="E155" s="20">
        <v>1900</v>
      </c>
      <c r="F155" s="2">
        <v>1.9</v>
      </c>
      <c r="G155" s="15">
        <v>3610</v>
      </c>
      <c r="H155" s="15">
        <f t="shared" si="5"/>
        <v>2470</v>
      </c>
      <c r="I155" s="82" t="s">
        <v>3149</v>
      </c>
      <c r="J155" s="15">
        <v>3610</v>
      </c>
      <c r="K155" s="31"/>
      <c r="M155" s="30">
        <f t="shared" si="4"/>
        <v>1.4615384615384615</v>
      </c>
    </row>
    <row r="156" spans="1:13" ht="30" x14ac:dyDescent="0.25">
      <c r="A156" s="106">
        <v>2</v>
      </c>
      <c r="B156" s="107" t="s">
        <v>92</v>
      </c>
      <c r="C156" s="21" t="s">
        <v>12</v>
      </c>
      <c r="D156" s="21" t="s">
        <v>206</v>
      </c>
      <c r="E156" s="20">
        <v>1950</v>
      </c>
      <c r="F156" s="2">
        <v>1.8</v>
      </c>
      <c r="G156" s="15">
        <v>3510</v>
      </c>
      <c r="H156" s="15">
        <f t="shared" si="5"/>
        <v>2535</v>
      </c>
      <c r="I156" s="82" t="s">
        <v>3240</v>
      </c>
      <c r="J156" s="15">
        <v>3510</v>
      </c>
      <c r="K156" s="31"/>
      <c r="M156" s="30">
        <f t="shared" si="4"/>
        <v>1.3846153846153846</v>
      </c>
    </row>
    <row r="157" spans="1:13" ht="30" x14ac:dyDescent="0.25">
      <c r="A157" s="106"/>
      <c r="B157" s="107"/>
      <c r="C157" s="21" t="s">
        <v>206</v>
      </c>
      <c r="D157" s="21" t="s">
        <v>29</v>
      </c>
      <c r="E157" s="20">
        <v>2340</v>
      </c>
      <c r="F157" s="2">
        <v>1.9</v>
      </c>
      <c r="G157" s="15">
        <v>4446</v>
      </c>
      <c r="H157" s="15">
        <f t="shared" si="5"/>
        <v>3042</v>
      </c>
      <c r="I157" s="82" t="s">
        <v>3197</v>
      </c>
      <c r="J157" s="15">
        <v>4446</v>
      </c>
      <c r="K157" s="31"/>
      <c r="M157" s="30">
        <f t="shared" si="4"/>
        <v>1.4615384615384615</v>
      </c>
    </row>
    <row r="158" spans="1:13" ht="45" x14ac:dyDescent="0.25">
      <c r="A158" s="106">
        <v>3</v>
      </c>
      <c r="B158" s="107" t="s">
        <v>29</v>
      </c>
      <c r="C158" s="21" t="s">
        <v>207</v>
      </c>
      <c r="D158" s="21" t="s">
        <v>208</v>
      </c>
      <c r="E158" s="20">
        <v>2500</v>
      </c>
      <c r="F158" s="2">
        <v>1.4</v>
      </c>
      <c r="G158" s="15">
        <v>3500</v>
      </c>
      <c r="H158" s="15">
        <f t="shared" si="5"/>
        <v>3250</v>
      </c>
      <c r="I158" s="82" t="s">
        <v>3232</v>
      </c>
      <c r="J158" s="15">
        <v>3500</v>
      </c>
      <c r="K158" s="31"/>
      <c r="M158" s="30">
        <f t="shared" si="4"/>
        <v>1.0769230769230769</v>
      </c>
    </row>
    <row r="159" spans="1:13" ht="30" x14ac:dyDescent="0.25">
      <c r="A159" s="106"/>
      <c r="B159" s="107"/>
      <c r="C159" s="21" t="s">
        <v>209</v>
      </c>
      <c r="D159" s="21" t="s">
        <v>24</v>
      </c>
      <c r="E159" s="20">
        <v>4500</v>
      </c>
      <c r="F159" s="2">
        <v>1.6</v>
      </c>
      <c r="G159" s="15">
        <v>7200</v>
      </c>
      <c r="H159" s="15">
        <f t="shared" si="5"/>
        <v>5850</v>
      </c>
      <c r="I159" s="82" t="s">
        <v>3207</v>
      </c>
      <c r="J159" s="15">
        <v>7200</v>
      </c>
      <c r="K159" s="31"/>
      <c r="M159" s="30">
        <f t="shared" si="4"/>
        <v>1.2307692307692308</v>
      </c>
    </row>
    <row r="160" spans="1:13" ht="30" x14ac:dyDescent="0.25">
      <c r="A160" s="106">
        <v>4</v>
      </c>
      <c r="B160" s="107" t="s">
        <v>210</v>
      </c>
      <c r="C160" s="21" t="s">
        <v>211</v>
      </c>
      <c r="D160" s="21" t="s">
        <v>212</v>
      </c>
      <c r="E160" s="20">
        <v>1600</v>
      </c>
      <c r="F160" s="2">
        <v>1.5</v>
      </c>
      <c r="G160" s="15">
        <v>2400</v>
      </c>
      <c r="H160" s="15">
        <f t="shared" si="5"/>
        <v>2080</v>
      </c>
      <c r="I160" s="82" t="s">
        <v>3185</v>
      </c>
      <c r="J160" s="15">
        <v>2400</v>
      </c>
      <c r="K160" s="31"/>
      <c r="M160" s="30">
        <f t="shared" si="4"/>
        <v>1.1538461538461537</v>
      </c>
    </row>
    <row r="161" spans="1:13" ht="30" x14ac:dyDescent="0.25">
      <c r="A161" s="106"/>
      <c r="B161" s="107"/>
      <c r="C161" s="21" t="s">
        <v>213</v>
      </c>
      <c r="D161" s="21" t="s">
        <v>212</v>
      </c>
      <c r="E161" s="20">
        <v>1500</v>
      </c>
      <c r="F161" s="2">
        <v>2.4</v>
      </c>
      <c r="G161" s="15">
        <v>3600</v>
      </c>
      <c r="H161" s="15">
        <f t="shared" si="5"/>
        <v>1950</v>
      </c>
      <c r="I161" s="82" t="s">
        <v>3150</v>
      </c>
      <c r="J161" s="15">
        <v>3600</v>
      </c>
      <c r="K161" s="31"/>
      <c r="M161" s="30">
        <f t="shared" si="4"/>
        <v>1.8461538461538463</v>
      </c>
    </row>
    <row r="162" spans="1:13" ht="45" x14ac:dyDescent="0.25">
      <c r="A162" s="16">
        <v>5</v>
      </c>
      <c r="B162" s="17" t="s">
        <v>213</v>
      </c>
      <c r="C162" s="21" t="s">
        <v>214</v>
      </c>
      <c r="D162" s="21" t="s">
        <v>215</v>
      </c>
      <c r="E162" s="20">
        <v>2100</v>
      </c>
      <c r="F162" s="2">
        <v>1.8</v>
      </c>
      <c r="G162" s="15">
        <v>3780</v>
      </c>
      <c r="H162" s="15">
        <f t="shared" si="5"/>
        <v>2730</v>
      </c>
      <c r="I162" s="82" t="s">
        <v>3240</v>
      </c>
      <c r="J162" s="15">
        <v>3780</v>
      </c>
      <c r="K162" s="31"/>
      <c r="M162" s="30">
        <f t="shared" si="4"/>
        <v>1.3846153846153846</v>
      </c>
    </row>
    <row r="163" spans="1:13" ht="60" x14ac:dyDescent="0.25">
      <c r="A163" s="20">
        <v>6</v>
      </c>
      <c r="B163" s="18" t="s">
        <v>216</v>
      </c>
      <c r="C163" s="21" t="s">
        <v>217</v>
      </c>
      <c r="D163" s="21" t="s">
        <v>138</v>
      </c>
      <c r="E163" s="20">
        <v>2500</v>
      </c>
      <c r="F163" s="2">
        <v>1.4</v>
      </c>
      <c r="G163" s="15">
        <v>3500</v>
      </c>
      <c r="H163" s="15">
        <f t="shared" si="5"/>
        <v>3250</v>
      </c>
      <c r="I163" s="82" t="s">
        <v>3232</v>
      </c>
      <c r="J163" s="15">
        <v>3500</v>
      </c>
      <c r="K163" s="31"/>
      <c r="M163" s="30">
        <f t="shared" si="4"/>
        <v>1.0769230769230769</v>
      </c>
    </row>
    <row r="164" spans="1:13" ht="60" x14ac:dyDescent="0.25">
      <c r="A164" s="20">
        <v>7</v>
      </c>
      <c r="B164" s="18" t="s">
        <v>218</v>
      </c>
      <c r="C164" s="21" t="s">
        <v>219</v>
      </c>
      <c r="D164" s="21" t="s">
        <v>220</v>
      </c>
      <c r="E164" s="20">
        <v>4500</v>
      </c>
      <c r="F164" s="2">
        <v>2.8</v>
      </c>
      <c r="G164" s="15">
        <v>12600</v>
      </c>
      <c r="H164" s="15">
        <f t="shared" si="5"/>
        <v>5850</v>
      </c>
      <c r="I164" s="82" t="s">
        <v>3244</v>
      </c>
      <c r="J164" s="15">
        <v>12600</v>
      </c>
      <c r="K164" s="31"/>
      <c r="M164" s="30">
        <f t="shared" si="4"/>
        <v>2.1538461538461537</v>
      </c>
    </row>
    <row r="165" spans="1:13" ht="45" x14ac:dyDescent="0.25">
      <c r="A165" s="106">
        <v>8</v>
      </c>
      <c r="B165" s="107" t="s">
        <v>221</v>
      </c>
      <c r="C165" s="21" t="s">
        <v>222</v>
      </c>
      <c r="D165" s="21" t="s">
        <v>223</v>
      </c>
      <c r="E165" s="20">
        <v>3250</v>
      </c>
      <c r="F165" s="2">
        <v>1.5</v>
      </c>
      <c r="G165" s="15">
        <v>4875</v>
      </c>
      <c r="H165" s="15">
        <f t="shared" si="5"/>
        <v>4225</v>
      </c>
      <c r="I165" s="82" t="s">
        <v>3216</v>
      </c>
      <c r="J165" s="15">
        <v>4875</v>
      </c>
      <c r="K165" s="31"/>
      <c r="M165" s="30">
        <f t="shared" si="4"/>
        <v>1.1538461538461537</v>
      </c>
    </row>
    <row r="166" spans="1:13" ht="45" x14ac:dyDescent="0.25">
      <c r="A166" s="106"/>
      <c r="B166" s="107"/>
      <c r="C166" s="21" t="s">
        <v>223</v>
      </c>
      <c r="D166" s="21" t="s">
        <v>224</v>
      </c>
      <c r="E166" s="20">
        <v>10000</v>
      </c>
      <c r="F166" s="2">
        <v>4.0999999999999996</v>
      </c>
      <c r="G166" s="15">
        <v>41000</v>
      </c>
      <c r="H166" s="15">
        <f t="shared" si="5"/>
        <v>13000</v>
      </c>
      <c r="I166" s="82" t="s">
        <v>3245</v>
      </c>
      <c r="J166" s="15">
        <v>41000</v>
      </c>
      <c r="K166" s="31"/>
      <c r="M166" s="30">
        <f t="shared" si="4"/>
        <v>3.1538461538461537</v>
      </c>
    </row>
    <row r="167" spans="1:13" ht="30" x14ac:dyDescent="0.25">
      <c r="A167" s="106"/>
      <c r="B167" s="107"/>
      <c r="C167" s="21" t="s">
        <v>224</v>
      </c>
      <c r="D167" s="21" t="s">
        <v>225</v>
      </c>
      <c r="E167" s="20">
        <v>1500</v>
      </c>
      <c r="F167" s="2">
        <v>3.1</v>
      </c>
      <c r="G167" s="15">
        <v>4650</v>
      </c>
      <c r="H167" s="15">
        <f t="shared" si="5"/>
        <v>1950</v>
      </c>
      <c r="I167" s="82" t="s">
        <v>3246</v>
      </c>
      <c r="J167" s="15">
        <v>4650</v>
      </c>
      <c r="K167" s="31"/>
      <c r="M167" s="30">
        <f t="shared" si="4"/>
        <v>2.3846153846153846</v>
      </c>
    </row>
    <row r="168" spans="1:13" ht="45" x14ac:dyDescent="0.25">
      <c r="A168" s="16">
        <v>9</v>
      </c>
      <c r="B168" s="17" t="s">
        <v>226</v>
      </c>
      <c r="C168" s="21" t="s">
        <v>227</v>
      </c>
      <c r="D168" s="21" t="s">
        <v>228</v>
      </c>
      <c r="E168" s="20">
        <v>1500</v>
      </c>
      <c r="F168" s="2">
        <v>2.2999999999999998</v>
      </c>
      <c r="G168" s="15">
        <v>3449.9999999999995</v>
      </c>
      <c r="H168" s="15">
        <f t="shared" si="5"/>
        <v>1950</v>
      </c>
      <c r="I168" s="82" t="s">
        <v>3247</v>
      </c>
      <c r="J168" s="15">
        <v>3449.9999999999995</v>
      </c>
      <c r="K168" s="31"/>
      <c r="M168" s="30">
        <f t="shared" si="4"/>
        <v>1.7692307692307689</v>
      </c>
    </row>
    <row r="169" spans="1:13" ht="30" x14ac:dyDescent="0.25">
      <c r="A169" s="20">
        <v>10</v>
      </c>
      <c r="B169" s="18" t="s">
        <v>211</v>
      </c>
      <c r="C169" s="21" t="s">
        <v>217</v>
      </c>
      <c r="D169" s="21" t="s">
        <v>229</v>
      </c>
      <c r="E169" s="20">
        <v>1500</v>
      </c>
      <c r="F169" s="2">
        <v>2</v>
      </c>
      <c r="G169" s="15">
        <v>3000</v>
      </c>
      <c r="H169" s="15">
        <f t="shared" si="5"/>
        <v>1950</v>
      </c>
      <c r="I169" s="82" t="s">
        <v>3146</v>
      </c>
      <c r="J169" s="15">
        <v>3000</v>
      </c>
      <c r="K169" s="31"/>
      <c r="M169" s="30">
        <f t="shared" si="4"/>
        <v>1.5384615384615385</v>
      </c>
    </row>
    <row r="170" spans="1:13" ht="45" x14ac:dyDescent="0.25">
      <c r="A170" s="20">
        <v>11</v>
      </c>
      <c r="B170" s="18" t="s">
        <v>230</v>
      </c>
      <c r="C170" s="21" t="s">
        <v>221</v>
      </c>
      <c r="D170" s="21" t="s">
        <v>231</v>
      </c>
      <c r="E170" s="20">
        <v>10000</v>
      </c>
      <c r="F170" s="2">
        <v>5.3</v>
      </c>
      <c r="G170" s="15">
        <v>53000</v>
      </c>
      <c r="H170" s="15">
        <f t="shared" si="5"/>
        <v>13000</v>
      </c>
      <c r="I170" s="82" t="s">
        <v>3248</v>
      </c>
      <c r="J170" s="15">
        <v>53000</v>
      </c>
      <c r="K170" s="31"/>
      <c r="M170" s="30">
        <f t="shared" si="4"/>
        <v>4.0769230769230766</v>
      </c>
    </row>
    <row r="171" spans="1:13" ht="30" x14ac:dyDescent="0.25">
      <c r="A171" s="20">
        <v>12</v>
      </c>
      <c r="B171" s="18" t="s">
        <v>229</v>
      </c>
      <c r="C171" s="21" t="s">
        <v>215</v>
      </c>
      <c r="D171" s="21" t="s">
        <v>210</v>
      </c>
      <c r="E171" s="20">
        <v>720</v>
      </c>
      <c r="F171" s="2">
        <v>2.2999999999999998</v>
      </c>
      <c r="G171" s="15">
        <v>1655.9999999999998</v>
      </c>
      <c r="H171" s="15">
        <f t="shared" si="5"/>
        <v>936</v>
      </c>
      <c r="I171" s="82" t="s">
        <v>3152</v>
      </c>
      <c r="J171" s="15">
        <v>1655.9999999999998</v>
      </c>
      <c r="K171" s="31"/>
      <c r="M171" s="30">
        <f t="shared" si="4"/>
        <v>1.7692307692307689</v>
      </c>
    </row>
    <row r="172" spans="1:13" ht="30" x14ac:dyDescent="0.25">
      <c r="A172" s="114">
        <v>13</v>
      </c>
      <c r="B172" s="96" t="s">
        <v>217</v>
      </c>
      <c r="C172" s="21" t="s">
        <v>215</v>
      </c>
      <c r="D172" s="21" t="s">
        <v>233</v>
      </c>
      <c r="E172" s="20">
        <v>3250</v>
      </c>
      <c r="F172" s="2">
        <v>9.6999999999999993</v>
      </c>
      <c r="G172" s="15">
        <v>31524.999999999996</v>
      </c>
      <c r="H172" s="15">
        <f t="shared" si="5"/>
        <v>4225</v>
      </c>
      <c r="I172" s="82" t="s">
        <v>3249</v>
      </c>
      <c r="J172" s="15">
        <v>31524.999999999996</v>
      </c>
      <c r="K172" s="31"/>
      <c r="M172" s="30">
        <f t="shared" si="4"/>
        <v>7.4615384615384608</v>
      </c>
    </row>
    <row r="173" spans="1:13" ht="30" x14ac:dyDescent="0.25">
      <c r="A173" s="114"/>
      <c r="B173" s="96"/>
      <c r="C173" s="21" t="s">
        <v>233</v>
      </c>
      <c r="D173" s="21" t="s">
        <v>234</v>
      </c>
      <c r="E173" s="20">
        <v>3250</v>
      </c>
      <c r="F173" s="2">
        <v>9.6999999999999993</v>
      </c>
      <c r="G173" s="15">
        <v>31524.999999999996</v>
      </c>
      <c r="H173" s="15">
        <f t="shared" si="5"/>
        <v>4225</v>
      </c>
      <c r="I173" s="82" t="s">
        <v>3249</v>
      </c>
      <c r="J173" s="15">
        <v>31524.999999999996</v>
      </c>
      <c r="K173" s="31"/>
      <c r="M173" s="30">
        <f t="shared" si="4"/>
        <v>7.4615384615384608</v>
      </c>
    </row>
    <row r="174" spans="1:13" ht="45" x14ac:dyDescent="0.25">
      <c r="A174" s="20">
        <v>14</v>
      </c>
      <c r="B174" s="18" t="s">
        <v>235</v>
      </c>
      <c r="C174" s="21" t="s">
        <v>236</v>
      </c>
      <c r="D174" s="21" t="s">
        <v>237</v>
      </c>
      <c r="E174" s="20">
        <v>1500</v>
      </c>
      <c r="F174" s="2">
        <v>6.5</v>
      </c>
      <c r="G174" s="15">
        <v>9750</v>
      </c>
      <c r="H174" s="15">
        <f t="shared" si="5"/>
        <v>1950</v>
      </c>
      <c r="I174" s="82" t="s">
        <v>3250</v>
      </c>
      <c r="J174" s="15">
        <v>9750</v>
      </c>
      <c r="K174" s="31"/>
      <c r="M174" s="30">
        <f t="shared" si="4"/>
        <v>5</v>
      </c>
    </row>
    <row r="175" spans="1:13" ht="45" x14ac:dyDescent="0.25">
      <c r="A175" s="20">
        <v>15</v>
      </c>
      <c r="B175" s="18" t="s">
        <v>238</v>
      </c>
      <c r="C175" s="21" t="s">
        <v>221</v>
      </c>
      <c r="D175" s="21" t="s">
        <v>230</v>
      </c>
      <c r="E175" s="20">
        <v>7500</v>
      </c>
      <c r="F175" s="2">
        <v>6.1</v>
      </c>
      <c r="G175" s="15">
        <v>45750</v>
      </c>
      <c r="H175" s="15">
        <f t="shared" si="5"/>
        <v>9750</v>
      </c>
      <c r="I175" s="82" t="s">
        <v>3163</v>
      </c>
      <c r="J175" s="15">
        <v>45750</v>
      </c>
      <c r="K175" s="31"/>
      <c r="M175" s="30">
        <f t="shared" si="4"/>
        <v>4.6923076923076925</v>
      </c>
    </row>
    <row r="176" spans="1:13" ht="30" x14ac:dyDescent="0.25">
      <c r="A176" s="20">
        <v>16</v>
      </c>
      <c r="B176" s="18" t="s">
        <v>239</v>
      </c>
      <c r="C176" s="21" t="s">
        <v>215</v>
      </c>
      <c r="D176" s="21" t="s">
        <v>240</v>
      </c>
      <c r="E176" s="20">
        <v>1200</v>
      </c>
      <c r="F176" s="2">
        <v>4.9000000000000004</v>
      </c>
      <c r="G176" s="15">
        <v>5880</v>
      </c>
      <c r="H176" s="15">
        <f t="shared" si="5"/>
        <v>1560</v>
      </c>
      <c r="I176" s="82" t="s">
        <v>3155</v>
      </c>
      <c r="J176" s="15">
        <v>5880</v>
      </c>
      <c r="K176" s="31"/>
      <c r="M176" s="30">
        <f t="shared" si="4"/>
        <v>3.7692307692307692</v>
      </c>
    </row>
    <row r="177" spans="1:13" ht="30" x14ac:dyDescent="0.25">
      <c r="A177" s="114">
        <v>17</v>
      </c>
      <c r="B177" s="96" t="s">
        <v>241</v>
      </c>
      <c r="C177" s="21" t="s">
        <v>240</v>
      </c>
      <c r="D177" s="21" t="s">
        <v>242</v>
      </c>
      <c r="E177" s="20">
        <v>1500</v>
      </c>
      <c r="F177" s="2">
        <v>1.6</v>
      </c>
      <c r="G177" s="15">
        <v>2400</v>
      </c>
      <c r="H177" s="15">
        <f t="shared" si="5"/>
        <v>1950</v>
      </c>
      <c r="I177" s="82" t="s">
        <v>3207</v>
      </c>
      <c r="J177" s="15">
        <v>2400</v>
      </c>
      <c r="K177" s="31"/>
      <c r="M177" s="30">
        <f t="shared" si="4"/>
        <v>1.2307692307692308</v>
      </c>
    </row>
    <row r="178" spans="1:13" ht="30" x14ac:dyDescent="0.25">
      <c r="A178" s="114"/>
      <c r="B178" s="96"/>
      <c r="C178" s="21" t="s">
        <v>242</v>
      </c>
      <c r="D178" s="21" t="s">
        <v>243</v>
      </c>
      <c r="E178" s="20">
        <v>1300</v>
      </c>
      <c r="F178" s="2">
        <v>1.6</v>
      </c>
      <c r="G178" s="15">
        <v>2080</v>
      </c>
      <c r="H178" s="15">
        <f t="shared" si="5"/>
        <v>1690</v>
      </c>
      <c r="I178" s="82" t="s">
        <v>3207</v>
      </c>
      <c r="J178" s="15">
        <v>2080</v>
      </c>
      <c r="K178" s="31"/>
      <c r="M178" s="30">
        <f t="shared" si="4"/>
        <v>1.2307692307692308</v>
      </c>
    </row>
    <row r="179" spans="1:13" ht="45" x14ac:dyDescent="0.25">
      <c r="A179" s="20">
        <v>18</v>
      </c>
      <c r="B179" s="18" t="s">
        <v>244</v>
      </c>
      <c r="C179" s="21" t="s">
        <v>241</v>
      </c>
      <c r="D179" s="21" t="s">
        <v>245</v>
      </c>
      <c r="E179" s="20">
        <v>1200</v>
      </c>
      <c r="F179" s="2">
        <v>2.1</v>
      </c>
      <c r="G179" s="15">
        <v>2520</v>
      </c>
      <c r="H179" s="15">
        <f t="shared" si="5"/>
        <v>1560</v>
      </c>
      <c r="I179" s="82" t="s">
        <v>3180</v>
      </c>
      <c r="J179" s="15">
        <v>2520</v>
      </c>
      <c r="K179" s="31"/>
      <c r="M179" s="30">
        <f t="shared" si="4"/>
        <v>1.6153846153846154</v>
      </c>
    </row>
    <row r="180" spans="1:13" ht="60" x14ac:dyDescent="0.25">
      <c r="A180" s="20">
        <v>19</v>
      </c>
      <c r="B180" s="18" t="s">
        <v>246</v>
      </c>
      <c r="C180" s="21" t="s">
        <v>247</v>
      </c>
      <c r="D180" s="21" t="s">
        <v>248</v>
      </c>
      <c r="E180" s="20">
        <v>620</v>
      </c>
      <c r="F180" s="2">
        <v>2</v>
      </c>
      <c r="G180" s="15">
        <v>1240</v>
      </c>
      <c r="H180" s="15">
        <f t="shared" si="5"/>
        <v>806</v>
      </c>
      <c r="I180" s="82" t="s">
        <v>3146</v>
      </c>
      <c r="J180" s="15">
        <v>1240</v>
      </c>
      <c r="K180" s="31"/>
      <c r="M180" s="30">
        <f t="shared" si="4"/>
        <v>1.5384615384615385</v>
      </c>
    </row>
    <row r="181" spans="1:13" ht="45" x14ac:dyDescent="0.25">
      <c r="A181" s="20">
        <v>20</v>
      </c>
      <c r="B181" s="18" t="s">
        <v>249</v>
      </c>
      <c r="C181" s="21" t="s">
        <v>250</v>
      </c>
      <c r="D181" s="21" t="s">
        <v>251</v>
      </c>
      <c r="E181" s="20">
        <v>630</v>
      </c>
      <c r="F181" s="2">
        <v>2</v>
      </c>
      <c r="G181" s="15">
        <v>1260</v>
      </c>
      <c r="H181" s="15">
        <f t="shared" si="5"/>
        <v>819</v>
      </c>
      <c r="I181" s="82" t="s">
        <v>3146</v>
      </c>
      <c r="J181" s="15">
        <v>1260</v>
      </c>
      <c r="K181" s="31"/>
      <c r="M181" s="30">
        <f t="shared" si="4"/>
        <v>1.5384615384615385</v>
      </c>
    </row>
    <row r="182" spans="1:13" ht="30" x14ac:dyDescent="0.25">
      <c r="A182" s="87">
        <v>21</v>
      </c>
      <c r="B182" s="111" t="s">
        <v>252</v>
      </c>
      <c r="C182" s="21" t="s">
        <v>205</v>
      </c>
      <c r="D182" s="21" t="s">
        <v>253</v>
      </c>
      <c r="E182" s="20"/>
      <c r="F182" s="2"/>
      <c r="G182" s="15">
        <v>0</v>
      </c>
      <c r="H182" s="15">
        <f t="shared" si="5"/>
        <v>0</v>
      </c>
      <c r="I182" s="82"/>
      <c r="J182" s="15">
        <v>0</v>
      </c>
      <c r="K182" s="31"/>
      <c r="M182" s="30" t="e">
        <f t="shared" si="4"/>
        <v>#DIV/0!</v>
      </c>
    </row>
    <row r="183" spans="1:13" x14ac:dyDescent="0.25">
      <c r="A183" s="88"/>
      <c r="B183" s="115"/>
      <c r="C183" s="109" t="s">
        <v>65</v>
      </c>
      <c r="D183" s="109"/>
      <c r="E183" s="20">
        <v>1800</v>
      </c>
      <c r="F183" s="2">
        <v>2.1</v>
      </c>
      <c r="G183" s="15">
        <v>3780</v>
      </c>
      <c r="H183" s="15">
        <f t="shared" si="5"/>
        <v>2340</v>
      </c>
      <c r="I183" s="82" t="s">
        <v>3180</v>
      </c>
      <c r="J183" s="15">
        <v>3780</v>
      </c>
      <c r="K183" s="31"/>
      <c r="M183" s="30">
        <f t="shared" si="4"/>
        <v>1.6153846153846154</v>
      </c>
    </row>
    <row r="184" spans="1:13" x14ac:dyDescent="0.25">
      <c r="A184" s="88"/>
      <c r="B184" s="115"/>
      <c r="C184" s="109" t="s">
        <v>66</v>
      </c>
      <c r="D184" s="109"/>
      <c r="E184" s="20">
        <v>1800</v>
      </c>
      <c r="F184" s="2">
        <v>2.1</v>
      </c>
      <c r="G184" s="15">
        <v>3780</v>
      </c>
      <c r="H184" s="15">
        <f t="shared" si="5"/>
        <v>2340</v>
      </c>
      <c r="I184" s="82" t="s">
        <v>3180</v>
      </c>
      <c r="J184" s="15">
        <v>3780</v>
      </c>
      <c r="K184" s="31"/>
      <c r="M184" s="30">
        <f t="shared" si="4"/>
        <v>1.6153846153846154</v>
      </c>
    </row>
    <row r="185" spans="1:13" ht="30" x14ac:dyDescent="0.25">
      <c r="A185" s="88"/>
      <c r="B185" s="115"/>
      <c r="C185" s="21" t="s">
        <v>253</v>
      </c>
      <c r="D185" s="21" t="s">
        <v>254</v>
      </c>
      <c r="E185" s="20">
        <v>2500</v>
      </c>
      <c r="F185" s="2">
        <v>2.4</v>
      </c>
      <c r="G185" s="15">
        <v>6000</v>
      </c>
      <c r="H185" s="15">
        <f t="shared" si="5"/>
        <v>3250</v>
      </c>
      <c r="I185" s="82" t="s">
        <v>3150</v>
      </c>
      <c r="J185" s="15">
        <v>6000</v>
      </c>
      <c r="K185" s="31"/>
      <c r="M185" s="30">
        <f t="shared" si="4"/>
        <v>1.8461538461538463</v>
      </c>
    </row>
    <row r="186" spans="1:13" ht="45" x14ac:dyDescent="0.25">
      <c r="A186" s="88"/>
      <c r="B186" s="112"/>
      <c r="C186" s="21" t="s">
        <v>254</v>
      </c>
      <c r="D186" s="21" t="s">
        <v>255</v>
      </c>
      <c r="E186" s="20">
        <v>2730</v>
      </c>
      <c r="F186" s="2">
        <v>2.2000000000000002</v>
      </c>
      <c r="G186" s="15">
        <v>6006.0000000000009</v>
      </c>
      <c r="H186" s="15">
        <f t="shared" si="5"/>
        <v>3549</v>
      </c>
      <c r="I186" s="82" t="s">
        <v>3253</v>
      </c>
      <c r="J186" s="15">
        <v>6006.0000000000009</v>
      </c>
      <c r="K186" s="31"/>
      <c r="M186" s="30">
        <f t="shared" si="4"/>
        <v>1.6923076923076925</v>
      </c>
    </row>
    <row r="187" spans="1:13" ht="60" x14ac:dyDescent="0.25">
      <c r="A187" s="88"/>
      <c r="B187" s="111" t="s">
        <v>236</v>
      </c>
      <c r="C187" s="21" t="s">
        <v>256</v>
      </c>
      <c r="D187" s="21" t="s">
        <v>235</v>
      </c>
      <c r="E187" s="20">
        <v>2900</v>
      </c>
      <c r="F187" s="2">
        <v>3.2</v>
      </c>
      <c r="G187" s="15">
        <v>9280</v>
      </c>
      <c r="H187" s="15">
        <f t="shared" si="5"/>
        <v>3770</v>
      </c>
      <c r="I187" s="82" t="s">
        <v>3175</v>
      </c>
      <c r="J187" s="15">
        <v>9280</v>
      </c>
      <c r="K187" s="31"/>
      <c r="M187" s="30">
        <f t="shared" si="4"/>
        <v>2.4615384615384617</v>
      </c>
    </row>
    <row r="188" spans="1:13" ht="45" x14ac:dyDescent="0.25">
      <c r="A188" s="88"/>
      <c r="B188" s="115"/>
      <c r="C188" s="21" t="s">
        <v>257</v>
      </c>
      <c r="D188" s="21" t="s">
        <v>258</v>
      </c>
      <c r="E188" s="20">
        <v>3500</v>
      </c>
      <c r="F188" s="2">
        <v>2.7</v>
      </c>
      <c r="G188" s="15">
        <v>9450</v>
      </c>
      <c r="H188" s="15">
        <f t="shared" si="5"/>
        <v>4550</v>
      </c>
      <c r="I188" s="82" t="s">
        <v>3233</v>
      </c>
      <c r="J188" s="15">
        <v>9450</v>
      </c>
      <c r="K188" s="31"/>
      <c r="M188" s="30">
        <f t="shared" si="4"/>
        <v>2.0769230769230771</v>
      </c>
    </row>
    <row r="189" spans="1:13" ht="45" x14ac:dyDescent="0.25">
      <c r="A189" s="88"/>
      <c r="B189" s="115"/>
      <c r="C189" s="21" t="s">
        <v>259</v>
      </c>
      <c r="D189" s="21" t="s">
        <v>260</v>
      </c>
      <c r="E189" s="20">
        <v>3500</v>
      </c>
      <c r="F189" s="2">
        <v>2.7</v>
      </c>
      <c r="G189" s="15">
        <v>9450</v>
      </c>
      <c r="H189" s="15">
        <f t="shared" si="5"/>
        <v>4550</v>
      </c>
      <c r="I189" s="82" t="s">
        <v>3233</v>
      </c>
      <c r="J189" s="15">
        <v>9450</v>
      </c>
      <c r="K189" s="31"/>
      <c r="M189" s="30">
        <f t="shared" si="4"/>
        <v>2.0769230769230771</v>
      </c>
    </row>
    <row r="190" spans="1:13" ht="45" x14ac:dyDescent="0.25">
      <c r="A190" s="89"/>
      <c r="B190" s="112"/>
      <c r="C190" s="21" t="s">
        <v>260</v>
      </c>
      <c r="D190" s="21" t="s">
        <v>29</v>
      </c>
      <c r="E190" s="20">
        <v>4500</v>
      </c>
      <c r="F190" s="2">
        <v>2.9</v>
      </c>
      <c r="G190" s="15">
        <v>13050</v>
      </c>
      <c r="H190" s="15">
        <f t="shared" si="5"/>
        <v>5850</v>
      </c>
      <c r="I190" s="82" t="s">
        <v>3254</v>
      </c>
      <c r="J190" s="15">
        <v>13050</v>
      </c>
      <c r="K190" s="31"/>
      <c r="M190" s="30">
        <f t="shared" si="4"/>
        <v>2.2307692307692308</v>
      </c>
    </row>
    <row r="191" spans="1:13" ht="30" x14ac:dyDescent="0.25">
      <c r="A191" s="20">
        <v>22</v>
      </c>
      <c r="B191" s="18" t="s">
        <v>261</v>
      </c>
      <c r="C191" s="21" t="s">
        <v>217</v>
      </c>
      <c r="D191" s="21" t="s">
        <v>211</v>
      </c>
      <c r="E191" s="20">
        <v>1100</v>
      </c>
      <c r="F191" s="2">
        <v>2.2999999999999998</v>
      </c>
      <c r="G191" s="15">
        <v>2530</v>
      </c>
      <c r="H191" s="15">
        <f t="shared" si="5"/>
        <v>1430</v>
      </c>
      <c r="I191" s="82" t="s">
        <v>3247</v>
      </c>
      <c r="J191" s="15">
        <v>2530</v>
      </c>
      <c r="K191" s="31"/>
      <c r="M191" s="30">
        <f t="shared" si="4"/>
        <v>1.7692307692307692</v>
      </c>
    </row>
    <row r="192" spans="1:13" x14ac:dyDescent="0.25">
      <c r="A192" s="20">
        <v>23</v>
      </c>
      <c r="B192" s="96" t="s">
        <v>262</v>
      </c>
      <c r="C192" s="96"/>
      <c r="D192" s="96"/>
      <c r="E192" s="20">
        <v>720</v>
      </c>
      <c r="F192" s="2">
        <v>2.5</v>
      </c>
      <c r="G192" s="15">
        <v>1800</v>
      </c>
      <c r="H192" s="15">
        <f t="shared" si="5"/>
        <v>936</v>
      </c>
      <c r="I192" s="82" t="s">
        <v>3255</v>
      </c>
      <c r="J192" s="15">
        <v>1800</v>
      </c>
      <c r="K192" s="31"/>
      <c r="M192" s="30">
        <f t="shared" si="4"/>
        <v>1.9230769230769231</v>
      </c>
    </row>
    <row r="193" spans="1:13" ht="30" x14ac:dyDescent="0.25">
      <c r="A193" s="106">
        <v>24</v>
      </c>
      <c r="B193" s="107" t="s">
        <v>263</v>
      </c>
      <c r="C193" s="21" t="s">
        <v>264</v>
      </c>
      <c r="D193" s="21" t="s">
        <v>265</v>
      </c>
      <c r="E193" s="20">
        <v>560</v>
      </c>
      <c r="F193" s="2">
        <v>2.6</v>
      </c>
      <c r="G193" s="15">
        <v>1456</v>
      </c>
      <c r="H193" s="15">
        <f t="shared" si="5"/>
        <v>728</v>
      </c>
      <c r="I193" s="82" t="s">
        <v>3184</v>
      </c>
      <c r="J193" s="15">
        <v>1456</v>
      </c>
      <c r="K193" s="31"/>
      <c r="M193" s="30">
        <f t="shared" si="4"/>
        <v>2</v>
      </c>
    </row>
    <row r="194" spans="1:13" ht="30" x14ac:dyDescent="0.25">
      <c r="A194" s="106"/>
      <c r="B194" s="107"/>
      <c r="C194" s="21" t="s">
        <v>264</v>
      </c>
      <c r="D194" s="21" t="s">
        <v>266</v>
      </c>
      <c r="E194" s="20">
        <v>570</v>
      </c>
      <c r="F194" s="2">
        <v>2.6</v>
      </c>
      <c r="G194" s="15">
        <v>1482</v>
      </c>
      <c r="H194" s="15">
        <f t="shared" si="5"/>
        <v>741</v>
      </c>
      <c r="I194" s="82" t="s">
        <v>3184</v>
      </c>
      <c r="J194" s="15">
        <v>1482</v>
      </c>
      <c r="K194" s="31"/>
      <c r="M194" s="30">
        <f t="shared" si="4"/>
        <v>2</v>
      </c>
    </row>
    <row r="195" spans="1:13" ht="30" x14ac:dyDescent="0.25">
      <c r="A195" s="106"/>
      <c r="B195" s="107"/>
      <c r="C195" s="21" t="s">
        <v>267</v>
      </c>
      <c r="D195" s="21" t="s">
        <v>268</v>
      </c>
      <c r="E195" s="20">
        <v>510</v>
      </c>
      <c r="F195" s="2">
        <v>2.1</v>
      </c>
      <c r="G195" s="15">
        <v>1071</v>
      </c>
      <c r="H195" s="15">
        <f t="shared" si="5"/>
        <v>663</v>
      </c>
      <c r="I195" s="82" t="s">
        <v>3180</v>
      </c>
      <c r="J195" s="15">
        <v>1071</v>
      </c>
      <c r="K195" s="31"/>
      <c r="M195" s="30">
        <f t="shared" si="4"/>
        <v>1.6153846153846154</v>
      </c>
    </row>
    <row r="196" spans="1:13" ht="45" x14ac:dyDescent="0.25">
      <c r="A196" s="106"/>
      <c r="B196" s="107"/>
      <c r="C196" s="21" t="s">
        <v>269</v>
      </c>
      <c r="D196" s="21" t="s">
        <v>270</v>
      </c>
      <c r="E196" s="20">
        <v>550</v>
      </c>
      <c r="F196" s="2">
        <v>2.4</v>
      </c>
      <c r="G196" s="15">
        <v>1320</v>
      </c>
      <c r="H196" s="15">
        <f t="shared" si="5"/>
        <v>715</v>
      </c>
      <c r="I196" s="82" t="s">
        <v>3150</v>
      </c>
      <c r="J196" s="15">
        <v>1320</v>
      </c>
      <c r="K196" s="31"/>
      <c r="M196" s="30">
        <f t="shared" si="4"/>
        <v>1.8461538461538463</v>
      </c>
    </row>
    <row r="197" spans="1:13" ht="45" x14ac:dyDescent="0.25">
      <c r="A197" s="106"/>
      <c r="B197" s="107"/>
      <c r="C197" s="21" t="s">
        <v>271</v>
      </c>
      <c r="D197" s="21" t="s">
        <v>272</v>
      </c>
      <c r="E197" s="20">
        <v>550</v>
      </c>
      <c r="F197" s="2">
        <v>2.5</v>
      </c>
      <c r="G197" s="15">
        <v>1375</v>
      </c>
      <c r="H197" s="15">
        <f t="shared" si="5"/>
        <v>715</v>
      </c>
      <c r="I197" s="82" t="s">
        <v>3173</v>
      </c>
      <c r="J197" s="15">
        <v>1375</v>
      </c>
      <c r="K197" s="31"/>
      <c r="M197" s="30">
        <f t="shared" si="4"/>
        <v>1.9230769230769231</v>
      </c>
    </row>
    <row r="198" spans="1:13" ht="30" x14ac:dyDescent="0.25">
      <c r="A198" s="106"/>
      <c r="B198" s="107"/>
      <c r="C198" s="21" t="s">
        <v>273</v>
      </c>
      <c r="D198" s="21" t="s">
        <v>274</v>
      </c>
      <c r="E198" s="20">
        <v>540</v>
      </c>
      <c r="F198" s="2">
        <v>2.2999999999999998</v>
      </c>
      <c r="G198" s="15">
        <v>1242</v>
      </c>
      <c r="H198" s="15">
        <f t="shared" si="5"/>
        <v>702</v>
      </c>
      <c r="I198" s="82" t="s">
        <v>3247</v>
      </c>
      <c r="J198" s="15">
        <v>1242</v>
      </c>
      <c r="K198" s="31"/>
      <c r="M198" s="30">
        <f t="shared" si="4"/>
        <v>1.7692307692307692</v>
      </c>
    </row>
    <row r="199" spans="1:13" x14ac:dyDescent="0.25">
      <c r="A199" s="20">
        <v>25</v>
      </c>
      <c r="B199" s="109" t="s">
        <v>72</v>
      </c>
      <c r="C199" s="109"/>
      <c r="D199" s="109"/>
      <c r="E199" s="20"/>
      <c r="F199" s="2"/>
      <c r="G199" s="15">
        <v>0</v>
      </c>
      <c r="H199" s="15">
        <f t="shared" si="5"/>
        <v>0</v>
      </c>
      <c r="I199" s="82"/>
      <c r="J199" s="15">
        <v>0</v>
      </c>
      <c r="K199" s="31"/>
      <c r="M199" s="30" t="e">
        <f t="shared" si="4"/>
        <v>#DIV/0!</v>
      </c>
    </row>
    <row r="200" spans="1:13" x14ac:dyDescent="0.25">
      <c r="A200" s="87" t="s">
        <v>275</v>
      </c>
      <c r="B200" s="96" t="s">
        <v>74</v>
      </c>
      <c r="C200" s="96"/>
      <c r="D200" s="96"/>
      <c r="E200" s="20"/>
      <c r="F200" s="2"/>
      <c r="G200" s="15">
        <v>0</v>
      </c>
      <c r="H200" s="15">
        <f t="shared" si="5"/>
        <v>0</v>
      </c>
      <c r="I200" s="82"/>
      <c r="J200" s="15">
        <v>0</v>
      </c>
      <c r="K200" s="31"/>
      <c r="M200" s="30" t="e">
        <f t="shared" si="4"/>
        <v>#DIV/0!</v>
      </c>
    </row>
    <row r="201" spans="1:13" x14ac:dyDescent="0.25">
      <c r="A201" s="88"/>
      <c r="B201" s="96" t="s">
        <v>276</v>
      </c>
      <c r="C201" s="96"/>
      <c r="D201" s="96"/>
      <c r="E201" s="20">
        <v>560</v>
      </c>
      <c r="F201" s="2">
        <v>3</v>
      </c>
      <c r="G201" s="15">
        <v>1680</v>
      </c>
      <c r="H201" s="15">
        <f t="shared" si="5"/>
        <v>728</v>
      </c>
      <c r="I201" s="82" t="s">
        <v>3183</v>
      </c>
      <c r="J201" s="15">
        <v>1680</v>
      </c>
      <c r="K201" s="31"/>
      <c r="M201" s="30">
        <f t="shared" ref="M201:M264" si="6">G201/H201</f>
        <v>2.3076923076923075</v>
      </c>
    </row>
    <row r="202" spans="1:13" x14ac:dyDescent="0.25">
      <c r="A202" s="89"/>
      <c r="B202" s="96" t="s">
        <v>76</v>
      </c>
      <c r="C202" s="96"/>
      <c r="D202" s="96"/>
      <c r="E202" s="20">
        <v>490</v>
      </c>
      <c r="F202" s="2">
        <v>2</v>
      </c>
      <c r="G202" s="15">
        <v>980</v>
      </c>
      <c r="H202" s="15">
        <f t="shared" ref="H202:H265" si="7">E202*1.3</f>
        <v>637</v>
      </c>
      <c r="I202" s="82" t="s">
        <v>3146</v>
      </c>
      <c r="J202" s="15">
        <v>980</v>
      </c>
      <c r="K202" s="31"/>
      <c r="M202" s="30">
        <f t="shared" si="6"/>
        <v>1.5384615384615385</v>
      </c>
    </row>
    <row r="203" spans="1:13" x14ac:dyDescent="0.25">
      <c r="A203" s="20" t="s">
        <v>277</v>
      </c>
      <c r="B203" s="96" t="s">
        <v>125</v>
      </c>
      <c r="C203" s="96"/>
      <c r="D203" s="96"/>
      <c r="E203" s="20"/>
      <c r="F203" s="2"/>
      <c r="G203" s="15">
        <v>0</v>
      </c>
      <c r="H203" s="15">
        <f t="shared" si="7"/>
        <v>0</v>
      </c>
      <c r="I203" s="82"/>
      <c r="J203" s="15">
        <v>0</v>
      </c>
      <c r="K203" s="31"/>
      <c r="M203" s="30" t="e">
        <f t="shared" si="6"/>
        <v>#DIV/0!</v>
      </c>
    </row>
    <row r="204" spans="1:13" x14ac:dyDescent="0.25">
      <c r="A204" s="114"/>
      <c r="B204" s="96" t="s">
        <v>276</v>
      </c>
      <c r="C204" s="96"/>
      <c r="D204" s="96"/>
      <c r="E204" s="20">
        <v>410</v>
      </c>
      <c r="F204" s="2">
        <v>2.6</v>
      </c>
      <c r="G204" s="15">
        <v>1066</v>
      </c>
      <c r="H204" s="15">
        <f t="shared" si="7"/>
        <v>533</v>
      </c>
      <c r="I204" s="82" t="s">
        <v>3184</v>
      </c>
      <c r="J204" s="15">
        <v>1066</v>
      </c>
      <c r="K204" s="31"/>
      <c r="M204" s="30">
        <f t="shared" si="6"/>
        <v>2</v>
      </c>
    </row>
    <row r="205" spans="1:13" x14ac:dyDescent="0.25">
      <c r="A205" s="114"/>
      <c r="B205" s="96" t="s">
        <v>76</v>
      </c>
      <c r="C205" s="96"/>
      <c r="D205" s="96"/>
      <c r="E205" s="20">
        <v>400</v>
      </c>
      <c r="F205" s="2">
        <v>2.6</v>
      </c>
      <c r="G205" s="15">
        <v>1040</v>
      </c>
      <c r="H205" s="15">
        <f t="shared" si="7"/>
        <v>520</v>
      </c>
      <c r="I205" s="82" t="s">
        <v>3184</v>
      </c>
      <c r="J205" s="15">
        <v>1040</v>
      </c>
      <c r="K205" s="31"/>
      <c r="M205" s="30">
        <f t="shared" si="6"/>
        <v>2</v>
      </c>
    </row>
    <row r="206" spans="1:13" x14ac:dyDescent="0.25">
      <c r="A206" s="87" t="s">
        <v>278</v>
      </c>
      <c r="B206" s="96" t="s">
        <v>80</v>
      </c>
      <c r="C206" s="96"/>
      <c r="D206" s="96"/>
      <c r="E206" s="20"/>
      <c r="F206" s="2"/>
      <c r="G206" s="15">
        <v>0</v>
      </c>
      <c r="H206" s="15">
        <f t="shared" si="7"/>
        <v>0</v>
      </c>
      <c r="I206" s="82"/>
      <c r="J206" s="15">
        <v>0</v>
      </c>
      <c r="K206" s="31"/>
      <c r="M206" s="30" t="e">
        <f t="shared" si="6"/>
        <v>#DIV/0!</v>
      </c>
    </row>
    <row r="207" spans="1:13" x14ac:dyDescent="0.25">
      <c r="A207" s="88"/>
      <c r="B207" s="96" t="s">
        <v>276</v>
      </c>
      <c r="C207" s="96"/>
      <c r="D207" s="96"/>
      <c r="E207" s="20">
        <v>380</v>
      </c>
      <c r="F207" s="2">
        <v>2.4</v>
      </c>
      <c r="G207" s="15">
        <v>912</v>
      </c>
      <c r="H207" s="15">
        <f t="shared" si="7"/>
        <v>494</v>
      </c>
      <c r="I207" s="82" t="s">
        <v>3150</v>
      </c>
      <c r="J207" s="15">
        <v>912</v>
      </c>
      <c r="K207" s="31"/>
      <c r="M207" s="30">
        <f t="shared" si="6"/>
        <v>1.8461538461538463</v>
      </c>
    </row>
    <row r="208" spans="1:13" x14ac:dyDescent="0.25">
      <c r="A208" s="89"/>
      <c r="B208" s="96" t="s">
        <v>76</v>
      </c>
      <c r="C208" s="96"/>
      <c r="D208" s="96"/>
      <c r="E208" s="20">
        <v>290</v>
      </c>
      <c r="F208" s="2">
        <v>2.1</v>
      </c>
      <c r="G208" s="15">
        <v>609</v>
      </c>
      <c r="H208" s="15">
        <f t="shared" si="7"/>
        <v>377</v>
      </c>
      <c r="I208" s="82" t="s">
        <v>3180</v>
      </c>
      <c r="J208" s="15">
        <v>609</v>
      </c>
      <c r="K208" s="31"/>
      <c r="M208" s="30">
        <f t="shared" si="6"/>
        <v>1.6153846153846154</v>
      </c>
    </row>
    <row r="209" spans="1:13" ht="30" x14ac:dyDescent="0.25">
      <c r="A209" s="20">
        <v>26</v>
      </c>
      <c r="B209" s="18" t="s">
        <v>85</v>
      </c>
      <c r="C209" s="21"/>
      <c r="D209" s="21"/>
      <c r="E209" s="20"/>
      <c r="F209" s="2"/>
      <c r="G209" s="15">
        <v>0</v>
      </c>
      <c r="H209" s="15">
        <f t="shared" si="7"/>
        <v>0</v>
      </c>
      <c r="I209" s="82"/>
      <c r="J209" s="15">
        <v>0</v>
      </c>
      <c r="K209" s="31"/>
      <c r="M209" s="30" t="e">
        <f t="shared" si="6"/>
        <v>#DIV/0!</v>
      </c>
    </row>
    <row r="210" spans="1:13" x14ac:dyDescent="0.25">
      <c r="A210" s="20"/>
      <c r="B210" s="18"/>
      <c r="C210" s="21" t="s">
        <v>65</v>
      </c>
      <c r="D210" s="21"/>
      <c r="E210" s="20">
        <v>500</v>
      </c>
      <c r="F210" s="2">
        <v>3.3</v>
      </c>
      <c r="G210" s="15">
        <v>1650</v>
      </c>
      <c r="H210" s="15">
        <f t="shared" si="7"/>
        <v>650</v>
      </c>
      <c r="I210" s="82" t="s">
        <v>3170</v>
      </c>
      <c r="J210" s="15">
        <v>1650</v>
      </c>
      <c r="K210" s="31"/>
      <c r="M210" s="30">
        <f t="shared" si="6"/>
        <v>2.5384615384615383</v>
      </c>
    </row>
    <row r="211" spans="1:13" x14ac:dyDescent="0.25">
      <c r="A211" s="20"/>
      <c r="B211" s="18"/>
      <c r="C211" s="21" t="s">
        <v>66</v>
      </c>
      <c r="D211" s="21"/>
      <c r="E211" s="20">
        <v>450</v>
      </c>
      <c r="F211" s="2">
        <v>2.1</v>
      </c>
      <c r="G211" s="15">
        <v>945</v>
      </c>
      <c r="H211" s="15">
        <f t="shared" si="7"/>
        <v>585</v>
      </c>
      <c r="I211" s="82" t="s">
        <v>3180</v>
      </c>
      <c r="J211" s="15">
        <v>945</v>
      </c>
      <c r="K211" s="31"/>
      <c r="M211" s="30">
        <f t="shared" si="6"/>
        <v>1.6153846153846154</v>
      </c>
    </row>
    <row r="212" spans="1:13" ht="29.25" x14ac:dyDescent="0.25">
      <c r="A212" s="9" t="s">
        <v>279</v>
      </c>
      <c r="B212" s="19" t="s">
        <v>280</v>
      </c>
      <c r="C212" s="22"/>
      <c r="D212" s="22"/>
      <c r="E212" s="20"/>
      <c r="F212" s="2"/>
      <c r="G212" s="15">
        <v>0</v>
      </c>
      <c r="H212" s="15">
        <f t="shared" si="7"/>
        <v>0</v>
      </c>
      <c r="I212" s="82"/>
      <c r="J212" s="15">
        <v>0</v>
      </c>
      <c r="K212" s="31"/>
      <c r="M212" s="30" t="e">
        <f t="shared" si="6"/>
        <v>#DIV/0!</v>
      </c>
    </row>
    <row r="213" spans="1:13" x14ac:dyDescent="0.25">
      <c r="A213" s="106">
        <v>1</v>
      </c>
      <c r="B213" s="107" t="s">
        <v>29</v>
      </c>
      <c r="C213" s="21" t="s">
        <v>24</v>
      </c>
      <c r="D213" s="21" t="s">
        <v>281</v>
      </c>
      <c r="E213" s="20">
        <v>3900</v>
      </c>
      <c r="F213" s="2">
        <v>3</v>
      </c>
      <c r="G213" s="15">
        <v>11700</v>
      </c>
      <c r="H213" s="15">
        <f t="shared" si="7"/>
        <v>5070</v>
      </c>
      <c r="I213" s="82" t="s">
        <v>3183</v>
      </c>
      <c r="J213" s="15">
        <v>11700</v>
      </c>
      <c r="K213" s="31"/>
      <c r="M213" s="30">
        <f t="shared" si="6"/>
        <v>2.3076923076923075</v>
      </c>
    </row>
    <row r="214" spans="1:13" ht="30" x14ac:dyDescent="0.25">
      <c r="A214" s="106"/>
      <c r="B214" s="107"/>
      <c r="C214" s="21" t="s">
        <v>281</v>
      </c>
      <c r="D214" s="21" t="s">
        <v>133</v>
      </c>
      <c r="E214" s="20">
        <v>3000</v>
      </c>
      <c r="F214" s="2">
        <v>3.6</v>
      </c>
      <c r="G214" s="15">
        <v>10800</v>
      </c>
      <c r="H214" s="15">
        <f t="shared" si="7"/>
        <v>3900</v>
      </c>
      <c r="I214" s="82" t="s">
        <v>3165</v>
      </c>
      <c r="J214" s="15">
        <v>10800</v>
      </c>
      <c r="K214" s="31"/>
      <c r="M214" s="30">
        <f t="shared" si="6"/>
        <v>2.7692307692307692</v>
      </c>
    </row>
    <row r="215" spans="1:13" ht="45" x14ac:dyDescent="0.25">
      <c r="A215" s="16">
        <v>2</v>
      </c>
      <c r="B215" s="17" t="s">
        <v>134</v>
      </c>
      <c r="C215" s="21" t="s">
        <v>29</v>
      </c>
      <c r="D215" s="21" t="s">
        <v>135</v>
      </c>
      <c r="E215" s="20">
        <v>2340</v>
      </c>
      <c r="F215" s="2">
        <v>2.5</v>
      </c>
      <c r="G215" s="15">
        <v>5850</v>
      </c>
      <c r="H215" s="15">
        <f t="shared" si="7"/>
        <v>3042</v>
      </c>
      <c r="I215" s="82" t="s">
        <v>3173</v>
      </c>
      <c r="J215" s="15">
        <v>5850</v>
      </c>
      <c r="K215" s="31"/>
      <c r="M215" s="30">
        <f t="shared" si="6"/>
        <v>1.9230769230769231</v>
      </c>
    </row>
    <row r="216" spans="1:13" ht="30" x14ac:dyDescent="0.25">
      <c r="A216" s="106">
        <v>3</v>
      </c>
      <c r="B216" s="107" t="s">
        <v>282</v>
      </c>
      <c r="C216" s="21" t="s">
        <v>29</v>
      </c>
      <c r="D216" s="21" t="s">
        <v>49</v>
      </c>
      <c r="E216" s="20">
        <v>1200</v>
      </c>
      <c r="F216" s="2">
        <v>2.1</v>
      </c>
      <c r="G216" s="15">
        <v>2520</v>
      </c>
      <c r="H216" s="15">
        <f t="shared" si="7"/>
        <v>1560</v>
      </c>
      <c r="I216" s="82" t="s">
        <v>3180</v>
      </c>
      <c r="J216" s="15">
        <v>2520</v>
      </c>
      <c r="K216" s="31"/>
      <c r="M216" s="30">
        <f t="shared" si="6"/>
        <v>1.6153846153846154</v>
      </c>
    </row>
    <row r="217" spans="1:13" ht="30" x14ac:dyDescent="0.25">
      <c r="A217" s="106"/>
      <c r="B217" s="107"/>
      <c r="C217" s="21" t="s">
        <v>49</v>
      </c>
      <c r="D217" s="21" t="s">
        <v>283</v>
      </c>
      <c r="E217" s="20">
        <v>1560</v>
      </c>
      <c r="F217" s="2">
        <v>1.9</v>
      </c>
      <c r="G217" s="15">
        <v>2964</v>
      </c>
      <c r="H217" s="15">
        <f t="shared" si="7"/>
        <v>2028</v>
      </c>
      <c r="I217" s="82" t="s">
        <v>3149</v>
      </c>
      <c r="J217" s="15">
        <v>2964</v>
      </c>
      <c r="K217" s="31"/>
      <c r="M217" s="30">
        <f t="shared" si="6"/>
        <v>1.4615384615384615</v>
      </c>
    </row>
    <row r="218" spans="1:13" ht="45" x14ac:dyDescent="0.25">
      <c r="A218" s="16">
        <v>4</v>
      </c>
      <c r="B218" s="17" t="s">
        <v>284</v>
      </c>
      <c r="C218" s="21" t="s">
        <v>285</v>
      </c>
      <c r="D218" s="21" t="s">
        <v>286</v>
      </c>
      <c r="E218" s="20">
        <v>2200</v>
      </c>
      <c r="F218" s="2">
        <v>2.1</v>
      </c>
      <c r="G218" s="15">
        <v>4620</v>
      </c>
      <c r="H218" s="15">
        <f t="shared" si="7"/>
        <v>2860</v>
      </c>
      <c r="I218" s="82" t="s">
        <v>3180</v>
      </c>
      <c r="J218" s="15">
        <v>4620</v>
      </c>
      <c r="K218" s="31"/>
      <c r="M218" s="30">
        <f t="shared" si="6"/>
        <v>1.6153846153846154</v>
      </c>
    </row>
    <row r="219" spans="1:13" ht="45" x14ac:dyDescent="0.25">
      <c r="A219" s="106">
        <v>5</v>
      </c>
      <c r="B219" s="107" t="s">
        <v>287</v>
      </c>
      <c r="C219" s="21" t="s">
        <v>134</v>
      </c>
      <c r="D219" s="21" t="s">
        <v>57</v>
      </c>
      <c r="E219" s="20">
        <v>1040</v>
      </c>
      <c r="F219" s="2">
        <v>2.4</v>
      </c>
      <c r="G219" s="15">
        <v>2496</v>
      </c>
      <c r="H219" s="15">
        <f t="shared" si="7"/>
        <v>1352</v>
      </c>
      <c r="I219" s="82" t="s">
        <v>3150</v>
      </c>
      <c r="J219" s="15">
        <v>2496</v>
      </c>
      <c r="K219" s="31"/>
      <c r="M219" s="30">
        <f t="shared" si="6"/>
        <v>1.8461538461538463</v>
      </c>
    </row>
    <row r="220" spans="1:13" x14ac:dyDescent="0.25">
      <c r="A220" s="106"/>
      <c r="B220" s="107"/>
      <c r="C220" s="21" t="s">
        <v>57</v>
      </c>
      <c r="D220" s="21" t="s">
        <v>288</v>
      </c>
      <c r="E220" s="20">
        <v>600</v>
      </c>
      <c r="F220" s="2">
        <v>1.5</v>
      </c>
      <c r="G220" s="15">
        <v>900</v>
      </c>
      <c r="H220" s="15">
        <f t="shared" si="7"/>
        <v>780</v>
      </c>
      <c r="I220" s="82" t="s">
        <v>3216</v>
      </c>
      <c r="J220" s="15">
        <v>900</v>
      </c>
      <c r="K220" s="31"/>
      <c r="M220" s="30">
        <f t="shared" si="6"/>
        <v>1.1538461538461537</v>
      </c>
    </row>
    <row r="221" spans="1:13" ht="30" x14ac:dyDescent="0.25">
      <c r="A221" s="106">
        <v>6</v>
      </c>
      <c r="B221" s="107" t="s">
        <v>289</v>
      </c>
      <c r="C221" s="21" t="s">
        <v>290</v>
      </c>
      <c r="D221" s="21" t="s">
        <v>291</v>
      </c>
      <c r="E221" s="20">
        <v>1040</v>
      </c>
      <c r="F221" s="2">
        <v>2</v>
      </c>
      <c r="G221" s="15">
        <v>2080</v>
      </c>
      <c r="H221" s="15">
        <f t="shared" si="7"/>
        <v>1352</v>
      </c>
      <c r="I221" s="82" t="s">
        <v>3146</v>
      </c>
      <c r="J221" s="15">
        <v>2080</v>
      </c>
      <c r="K221" s="31"/>
      <c r="M221" s="30">
        <f t="shared" si="6"/>
        <v>1.5384615384615385</v>
      </c>
    </row>
    <row r="222" spans="1:13" ht="45" x14ac:dyDescent="0.25">
      <c r="A222" s="106"/>
      <c r="B222" s="107"/>
      <c r="C222" s="21" t="s">
        <v>291</v>
      </c>
      <c r="D222" s="21" t="s">
        <v>292</v>
      </c>
      <c r="E222" s="20">
        <v>600</v>
      </c>
      <c r="F222" s="2">
        <v>1.5</v>
      </c>
      <c r="G222" s="15">
        <v>900</v>
      </c>
      <c r="H222" s="15">
        <f t="shared" si="7"/>
        <v>780</v>
      </c>
      <c r="I222" s="82" t="s">
        <v>3216</v>
      </c>
      <c r="J222" s="15">
        <v>900</v>
      </c>
      <c r="K222" s="31"/>
      <c r="M222" s="30">
        <f t="shared" si="6"/>
        <v>1.1538461538461537</v>
      </c>
    </row>
    <row r="223" spans="1:13" ht="30" x14ac:dyDescent="0.25">
      <c r="A223" s="106" t="s">
        <v>293</v>
      </c>
      <c r="B223" s="107" t="s">
        <v>294</v>
      </c>
      <c r="C223" s="21" t="s">
        <v>138</v>
      </c>
      <c r="D223" s="21" t="s">
        <v>295</v>
      </c>
      <c r="E223" s="20">
        <v>2200</v>
      </c>
      <c r="F223" s="2">
        <v>2.9</v>
      </c>
      <c r="G223" s="15">
        <v>6380</v>
      </c>
      <c r="H223" s="15">
        <f t="shared" si="7"/>
        <v>2860</v>
      </c>
      <c r="I223" s="82" t="s">
        <v>3234</v>
      </c>
      <c r="J223" s="15">
        <v>6380</v>
      </c>
      <c r="K223" s="31"/>
      <c r="M223" s="30">
        <f t="shared" si="6"/>
        <v>2.2307692307692308</v>
      </c>
    </row>
    <row r="224" spans="1:13" ht="45" x14ac:dyDescent="0.25">
      <c r="A224" s="106"/>
      <c r="B224" s="107"/>
      <c r="C224" s="21" t="s">
        <v>295</v>
      </c>
      <c r="D224" s="21" t="s">
        <v>296</v>
      </c>
      <c r="E224" s="20">
        <v>1820</v>
      </c>
      <c r="F224" s="2">
        <v>2.9</v>
      </c>
      <c r="G224" s="15">
        <v>5278</v>
      </c>
      <c r="H224" s="15">
        <f t="shared" si="7"/>
        <v>2366</v>
      </c>
      <c r="I224" s="82" t="s">
        <v>3254</v>
      </c>
      <c r="J224" s="15">
        <v>5278</v>
      </c>
      <c r="K224" s="31"/>
      <c r="M224" s="30">
        <f t="shared" si="6"/>
        <v>2.2307692307692308</v>
      </c>
    </row>
    <row r="225" spans="1:13" ht="45" x14ac:dyDescent="0.25">
      <c r="A225" s="106">
        <v>8</v>
      </c>
      <c r="B225" s="107" t="s">
        <v>297</v>
      </c>
      <c r="C225" s="21" t="s">
        <v>296</v>
      </c>
      <c r="D225" s="21" t="s">
        <v>298</v>
      </c>
      <c r="E225" s="20">
        <v>975</v>
      </c>
      <c r="F225" s="2">
        <v>1.8</v>
      </c>
      <c r="G225" s="15">
        <v>1755</v>
      </c>
      <c r="H225" s="15">
        <f t="shared" si="7"/>
        <v>1267.5</v>
      </c>
      <c r="I225" s="82" t="s">
        <v>3240</v>
      </c>
      <c r="J225" s="15">
        <v>1755</v>
      </c>
      <c r="K225" s="31"/>
      <c r="M225" s="30">
        <f t="shared" si="6"/>
        <v>1.3846153846153846</v>
      </c>
    </row>
    <row r="226" spans="1:13" ht="45" x14ac:dyDescent="0.25">
      <c r="A226" s="106"/>
      <c r="B226" s="107"/>
      <c r="C226" s="21" t="s">
        <v>298</v>
      </c>
      <c r="D226" s="21" t="s">
        <v>299</v>
      </c>
      <c r="E226" s="20">
        <v>520</v>
      </c>
      <c r="F226" s="2">
        <v>2.9</v>
      </c>
      <c r="G226" s="15">
        <v>1508</v>
      </c>
      <c r="H226" s="15">
        <f t="shared" si="7"/>
        <v>676</v>
      </c>
      <c r="I226" s="82" t="s">
        <v>3254</v>
      </c>
      <c r="J226" s="15">
        <v>1508</v>
      </c>
      <c r="K226" s="31"/>
      <c r="M226" s="30">
        <f t="shared" si="6"/>
        <v>2.2307692307692308</v>
      </c>
    </row>
    <row r="227" spans="1:13" ht="60" x14ac:dyDescent="0.25">
      <c r="A227" s="106">
        <v>9</v>
      </c>
      <c r="B227" s="107" t="s">
        <v>300</v>
      </c>
      <c r="C227" s="21" t="s">
        <v>301</v>
      </c>
      <c r="D227" s="21" t="s">
        <v>302</v>
      </c>
      <c r="E227" s="20">
        <v>1950</v>
      </c>
      <c r="F227" s="2">
        <v>1.4</v>
      </c>
      <c r="G227" s="15">
        <v>2730</v>
      </c>
      <c r="H227" s="15">
        <f t="shared" si="7"/>
        <v>2535</v>
      </c>
      <c r="I227" s="82" t="s">
        <v>3232</v>
      </c>
      <c r="J227" s="15">
        <v>2730</v>
      </c>
      <c r="K227" s="31"/>
      <c r="M227" s="30">
        <f t="shared" si="6"/>
        <v>1.0769230769230769</v>
      </c>
    </row>
    <row r="228" spans="1:13" ht="30" x14ac:dyDescent="0.25">
      <c r="A228" s="106"/>
      <c r="B228" s="107"/>
      <c r="C228" s="21" t="s">
        <v>302</v>
      </c>
      <c r="D228" s="21" t="s">
        <v>303</v>
      </c>
      <c r="E228" s="20">
        <v>1400</v>
      </c>
      <c r="F228" s="2">
        <v>1.7</v>
      </c>
      <c r="G228" s="15">
        <v>2380</v>
      </c>
      <c r="H228" s="15">
        <f t="shared" si="7"/>
        <v>1820</v>
      </c>
      <c r="I228" s="82" t="s">
        <v>3148</v>
      </c>
      <c r="J228" s="15">
        <v>2380</v>
      </c>
      <c r="K228" s="31"/>
      <c r="M228" s="30">
        <f t="shared" si="6"/>
        <v>1.3076923076923077</v>
      </c>
    </row>
    <row r="229" spans="1:13" ht="60" x14ac:dyDescent="0.25">
      <c r="A229" s="16">
        <v>10</v>
      </c>
      <c r="B229" s="17" t="s">
        <v>304</v>
      </c>
      <c r="C229" s="24" t="s">
        <v>29</v>
      </c>
      <c r="D229" s="24" t="s">
        <v>305</v>
      </c>
      <c r="E229" s="16">
        <v>2080</v>
      </c>
      <c r="F229" s="2">
        <v>1.9</v>
      </c>
      <c r="G229" s="15">
        <v>3952</v>
      </c>
      <c r="H229" s="15">
        <f t="shared" si="7"/>
        <v>2704</v>
      </c>
      <c r="I229" s="82" t="s">
        <v>3149</v>
      </c>
      <c r="J229" s="15">
        <v>3952</v>
      </c>
      <c r="K229" s="31"/>
      <c r="M229" s="30">
        <f t="shared" si="6"/>
        <v>1.4615384615384615</v>
      </c>
    </row>
    <row r="230" spans="1:13" ht="60" x14ac:dyDescent="0.25">
      <c r="A230" s="16">
        <v>11</v>
      </c>
      <c r="B230" s="17" t="s">
        <v>305</v>
      </c>
      <c r="C230" s="21" t="s">
        <v>306</v>
      </c>
      <c r="D230" s="21" t="s">
        <v>307</v>
      </c>
      <c r="E230" s="20">
        <v>2080</v>
      </c>
      <c r="F230" s="2">
        <v>1.2</v>
      </c>
      <c r="G230" s="15">
        <v>2496</v>
      </c>
      <c r="H230" s="15">
        <f t="shared" si="7"/>
        <v>2704</v>
      </c>
      <c r="I230" s="82" t="s">
        <v>3215</v>
      </c>
      <c r="J230" s="15">
        <v>2496</v>
      </c>
      <c r="K230" s="31"/>
      <c r="M230" s="30">
        <f t="shared" si="6"/>
        <v>0.92307692307692313</v>
      </c>
    </row>
    <row r="231" spans="1:13" ht="45" x14ac:dyDescent="0.25">
      <c r="A231" s="16">
        <v>12</v>
      </c>
      <c r="B231" s="17" t="s">
        <v>308</v>
      </c>
      <c r="C231" s="24" t="s">
        <v>305</v>
      </c>
      <c r="D231" s="24" t="s">
        <v>309</v>
      </c>
      <c r="E231" s="16">
        <v>1820</v>
      </c>
      <c r="F231" s="2">
        <v>1.4</v>
      </c>
      <c r="G231" s="15">
        <v>2548</v>
      </c>
      <c r="H231" s="15">
        <f t="shared" si="7"/>
        <v>2366</v>
      </c>
      <c r="I231" s="82" t="s">
        <v>3232</v>
      </c>
      <c r="J231" s="15">
        <v>2548</v>
      </c>
      <c r="K231" s="31"/>
      <c r="M231" s="30">
        <f t="shared" si="6"/>
        <v>1.0769230769230769</v>
      </c>
    </row>
    <row r="232" spans="1:13" ht="45" x14ac:dyDescent="0.25">
      <c r="A232" s="16">
        <v>13</v>
      </c>
      <c r="B232" s="17" t="s">
        <v>40</v>
      </c>
      <c r="C232" s="24" t="s">
        <v>310</v>
      </c>
      <c r="D232" s="24" t="s">
        <v>311</v>
      </c>
      <c r="E232" s="16">
        <v>2080</v>
      </c>
      <c r="F232" s="2">
        <v>1.2</v>
      </c>
      <c r="G232" s="15">
        <v>2496</v>
      </c>
      <c r="H232" s="15">
        <f t="shared" si="7"/>
        <v>2704</v>
      </c>
      <c r="I232" s="82" t="s">
        <v>3215</v>
      </c>
      <c r="J232" s="15">
        <v>2496</v>
      </c>
      <c r="K232" s="31"/>
      <c r="M232" s="30">
        <f t="shared" si="6"/>
        <v>0.92307692307692313</v>
      </c>
    </row>
    <row r="233" spans="1:13" ht="30" x14ac:dyDescent="0.25">
      <c r="A233" s="20">
        <v>14</v>
      </c>
      <c r="B233" s="18" t="s">
        <v>312</v>
      </c>
      <c r="C233" s="21" t="s">
        <v>313</v>
      </c>
      <c r="D233" s="21" t="s">
        <v>57</v>
      </c>
      <c r="E233" s="20">
        <v>1100</v>
      </c>
      <c r="F233" s="2">
        <v>1.3</v>
      </c>
      <c r="G233" s="15">
        <v>1430</v>
      </c>
      <c r="H233" s="15">
        <f t="shared" si="7"/>
        <v>1430</v>
      </c>
      <c r="I233" s="82" t="s">
        <v>15</v>
      </c>
      <c r="J233" s="15">
        <v>1430</v>
      </c>
      <c r="K233" s="31"/>
      <c r="M233" s="30">
        <f t="shared" si="6"/>
        <v>1</v>
      </c>
    </row>
    <row r="234" spans="1:13" ht="30" x14ac:dyDescent="0.25">
      <c r="A234" s="20" t="s">
        <v>314</v>
      </c>
      <c r="B234" s="18" t="s">
        <v>315</v>
      </c>
      <c r="C234" s="21" t="s">
        <v>136</v>
      </c>
      <c r="D234" s="21" t="s">
        <v>181</v>
      </c>
      <c r="E234" s="20">
        <v>1560</v>
      </c>
      <c r="F234" s="2">
        <v>1.6</v>
      </c>
      <c r="G234" s="15">
        <v>2496</v>
      </c>
      <c r="H234" s="15">
        <f t="shared" si="7"/>
        <v>2028</v>
      </c>
      <c r="I234" s="82" t="s">
        <v>3207</v>
      </c>
      <c r="J234" s="15">
        <v>2496</v>
      </c>
      <c r="K234" s="31"/>
      <c r="M234" s="30">
        <f t="shared" si="6"/>
        <v>1.2307692307692308</v>
      </c>
    </row>
    <row r="235" spans="1:13" ht="45" x14ac:dyDescent="0.25">
      <c r="A235" s="16" t="s">
        <v>316</v>
      </c>
      <c r="B235" s="17" t="s">
        <v>317</v>
      </c>
      <c r="C235" s="24" t="s">
        <v>179</v>
      </c>
      <c r="D235" s="24" t="s">
        <v>180</v>
      </c>
      <c r="E235" s="16">
        <v>1560</v>
      </c>
      <c r="F235" s="2">
        <v>1.6</v>
      </c>
      <c r="G235" s="15">
        <v>2496</v>
      </c>
      <c r="H235" s="15">
        <f t="shared" si="7"/>
        <v>2028</v>
      </c>
      <c r="I235" s="82" t="s">
        <v>3207</v>
      </c>
      <c r="J235" s="15">
        <v>2496</v>
      </c>
      <c r="K235" s="31"/>
      <c r="M235" s="30">
        <f t="shared" si="6"/>
        <v>1.2307692307692308</v>
      </c>
    </row>
    <row r="236" spans="1:13" ht="30" x14ac:dyDescent="0.25">
      <c r="A236" s="20" t="s">
        <v>318</v>
      </c>
      <c r="B236" s="18" t="s">
        <v>319</v>
      </c>
      <c r="C236" s="21" t="s">
        <v>183</v>
      </c>
      <c r="D236" s="21" t="s">
        <v>320</v>
      </c>
      <c r="E236" s="20">
        <v>1430</v>
      </c>
      <c r="F236" s="2">
        <v>1.5</v>
      </c>
      <c r="G236" s="15">
        <v>2145</v>
      </c>
      <c r="H236" s="15">
        <f t="shared" si="7"/>
        <v>1859</v>
      </c>
      <c r="I236" s="82" t="s">
        <v>3216</v>
      </c>
      <c r="J236" s="15">
        <v>2145</v>
      </c>
      <c r="K236" s="31"/>
      <c r="M236" s="30">
        <f t="shared" si="6"/>
        <v>1.1538461538461537</v>
      </c>
    </row>
    <row r="237" spans="1:13" ht="30" x14ac:dyDescent="0.25">
      <c r="A237" s="106" t="s">
        <v>321</v>
      </c>
      <c r="B237" s="107" t="s">
        <v>322</v>
      </c>
      <c r="C237" s="21" t="s">
        <v>136</v>
      </c>
      <c r="D237" s="21" t="s">
        <v>323</v>
      </c>
      <c r="E237" s="20">
        <v>1560</v>
      </c>
      <c r="F237" s="2">
        <v>1.6</v>
      </c>
      <c r="G237" s="15">
        <v>2496</v>
      </c>
      <c r="H237" s="15">
        <f t="shared" si="7"/>
        <v>2028</v>
      </c>
      <c r="I237" s="82" t="s">
        <v>3207</v>
      </c>
      <c r="J237" s="15">
        <v>2496</v>
      </c>
      <c r="K237" s="31"/>
      <c r="M237" s="30">
        <f t="shared" si="6"/>
        <v>1.2307692307692308</v>
      </c>
    </row>
    <row r="238" spans="1:13" ht="30" x14ac:dyDescent="0.25">
      <c r="A238" s="106"/>
      <c r="B238" s="107"/>
      <c r="C238" s="21" t="s">
        <v>323</v>
      </c>
      <c r="D238" s="21" t="s">
        <v>324</v>
      </c>
      <c r="E238" s="20">
        <v>1300</v>
      </c>
      <c r="F238" s="2">
        <v>1.2</v>
      </c>
      <c r="G238" s="15">
        <v>1560</v>
      </c>
      <c r="H238" s="15">
        <f t="shared" si="7"/>
        <v>1690</v>
      </c>
      <c r="I238" s="82" t="s">
        <v>3215</v>
      </c>
      <c r="J238" s="15">
        <v>1560</v>
      </c>
      <c r="K238" s="31"/>
      <c r="M238" s="30">
        <f t="shared" si="6"/>
        <v>0.92307692307692313</v>
      </c>
    </row>
    <row r="239" spans="1:13" ht="30" x14ac:dyDescent="0.25">
      <c r="A239" s="16" t="s">
        <v>325</v>
      </c>
      <c r="B239" s="17" t="s">
        <v>183</v>
      </c>
      <c r="C239" s="24" t="s">
        <v>322</v>
      </c>
      <c r="D239" s="24" t="s">
        <v>190</v>
      </c>
      <c r="E239" s="16">
        <v>1300</v>
      </c>
      <c r="F239" s="2">
        <v>1.2</v>
      </c>
      <c r="G239" s="15">
        <v>1560</v>
      </c>
      <c r="H239" s="15">
        <f t="shared" si="7"/>
        <v>1690</v>
      </c>
      <c r="I239" s="82" t="s">
        <v>3215</v>
      </c>
      <c r="J239" s="15">
        <v>1560</v>
      </c>
      <c r="K239" s="31"/>
      <c r="M239" s="30">
        <f t="shared" si="6"/>
        <v>0.92307692307692313</v>
      </c>
    </row>
    <row r="240" spans="1:13" ht="30" x14ac:dyDescent="0.25">
      <c r="A240" s="20" t="s">
        <v>326</v>
      </c>
      <c r="B240" s="18" t="s">
        <v>327</v>
      </c>
      <c r="C240" s="21" t="s">
        <v>182</v>
      </c>
      <c r="D240" s="21" t="s">
        <v>328</v>
      </c>
      <c r="E240" s="20">
        <v>1300</v>
      </c>
      <c r="F240" s="2">
        <v>1.5</v>
      </c>
      <c r="G240" s="15">
        <v>1950</v>
      </c>
      <c r="H240" s="15">
        <f t="shared" si="7"/>
        <v>1690</v>
      </c>
      <c r="I240" s="82" t="s">
        <v>3216</v>
      </c>
      <c r="J240" s="15">
        <v>1950</v>
      </c>
      <c r="K240" s="31"/>
      <c r="M240" s="30">
        <f t="shared" si="6"/>
        <v>1.1538461538461537</v>
      </c>
    </row>
    <row r="241" spans="1:13" ht="30" x14ac:dyDescent="0.25">
      <c r="A241" s="20" t="s">
        <v>329</v>
      </c>
      <c r="B241" s="18" t="s">
        <v>184</v>
      </c>
      <c r="C241" s="21" t="s">
        <v>183</v>
      </c>
      <c r="D241" s="21" t="s">
        <v>330</v>
      </c>
      <c r="E241" s="20">
        <v>1300</v>
      </c>
      <c r="F241" s="2">
        <v>1.2</v>
      </c>
      <c r="G241" s="15">
        <v>1560</v>
      </c>
      <c r="H241" s="15">
        <f t="shared" si="7"/>
        <v>1690</v>
      </c>
      <c r="I241" s="82" t="s">
        <v>3215</v>
      </c>
      <c r="J241" s="15">
        <v>1560</v>
      </c>
      <c r="K241" s="31"/>
      <c r="M241" s="30">
        <f t="shared" si="6"/>
        <v>0.92307692307692313</v>
      </c>
    </row>
    <row r="242" spans="1:13" ht="30" x14ac:dyDescent="0.25">
      <c r="A242" s="20" t="s">
        <v>331</v>
      </c>
      <c r="B242" s="18" t="s">
        <v>332</v>
      </c>
      <c r="C242" s="21" t="s">
        <v>182</v>
      </c>
      <c r="D242" s="21" t="s">
        <v>333</v>
      </c>
      <c r="E242" s="20">
        <v>1170</v>
      </c>
      <c r="F242" s="2">
        <v>1.2</v>
      </c>
      <c r="G242" s="15">
        <v>1404</v>
      </c>
      <c r="H242" s="15">
        <f t="shared" si="7"/>
        <v>1521</v>
      </c>
      <c r="I242" s="82" t="s">
        <v>3236</v>
      </c>
      <c r="J242" s="15">
        <v>1404</v>
      </c>
      <c r="K242" s="31"/>
      <c r="M242" s="30">
        <f t="shared" si="6"/>
        <v>0.92307692307692313</v>
      </c>
    </row>
    <row r="243" spans="1:13" ht="45" x14ac:dyDescent="0.25">
      <c r="A243" s="20" t="s">
        <v>334</v>
      </c>
      <c r="B243" s="18" t="s">
        <v>335</v>
      </c>
      <c r="C243" s="21" t="s">
        <v>336</v>
      </c>
      <c r="D243" s="21" t="s">
        <v>324</v>
      </c>
      <c r="E243" s="20">
        <v>1300</v>
      </c>
      <c r="F243" s="2">
        <v>1.3</v>
      </c>
      <c r="G243" s="15">
        <v>1690</v>
      </c>
      <c r="H243" s="15">
        <f t="shared" si="7"/>
        <v>1690</v>
      </c>
      <c r="I243" s="82" t="s">
        <v>15</v>
      </c>
      <c r="J243" s="15">
        <v>1690</v>
      </c>
      <c r="K243" s="31"/>
      <c r="M243" s="30">
        <f t="shared" si="6"/>
        <v>1</v>
      </c>
    </row>
    <row r="244" spans="1:13" ht="45" x14ac:dyDescent="0.25">
      <c r="A244" s="20" t="s">
        <v>337</v>
      </c>
      <c r="B244" s="18" t="s">
        <v>338</v>
      </c>
      <c r="C244" s="21" t="s">
        <v>183</v>
      </c>
      <c r="D244" s="21" t="s">
        <v>339</v>
      </c>
      <c r="E244" s="20">
        <v>1300</v>
      </c>
      <c r="F244" s="2">
        <v>1.2</v>
      </c>
      <c r="G244" s="15">
        <v>1560</v>
      </c>
      <c r="H244" s="15">
        <f t="shared" si="7"/>
        <v>1690</v>
      </c>
      <c r="I244" s="82" t="s">
        <v>3215</v>
      </c>
      <c r="J244" s="15">
        <v>1560</v>
      </c>
      <c r="K244" s="31"/>
      <c r="M244" s="30">
        <f t="shared" si="6"/>
        <v>0.92307692307692313</v>
      </c>
    </row>
    <row r="245" spans="1:13" ht="45" x14ac:dyDescent="0.25">
      <c r="A245" s="20" t="s">
        <v>340</v>
      </c>
      <c r="B245" s="18" t="s">
        <v>341</v>
      </c>
      <c r="C245" s="21" t="s">
        <v>135</v>
      </c>
      <c r="D245" s="21" t="s">
        <v>342</v>
      </c>
      <c r="E245" s="20">
        <v>1560</v>
      </c>
      <c r="F245" s="2">
        <v>1.6</v>
      </c>
      <c r="G245" s="15">
        <v>2496</v>
      </c>
      <c r="H245" s="15">
        <f t="shared" si="7"/>
        <v>2028</v>
      </c>
      <c r="I245" s="82" t="s">
        <v>3207</v>
      </c>
      <c r="J245" s="15">
        <v>2496</v>
      </c>
      <c r="K245" s="31"/>
      <c r="M245" s="30">
        <f t="shared" si="6"/>
        <v>1.2307692307692308</v>
      </c>
    </row>
    <row r="246" spans="1:13" ht="45" x14ac:dyDescent="0.25">
      <c r="A246" s="20" t="s">
        <v>343</v>
      </c>
      <c r="B246" s="18" t="s">
        <v>344</v>
      </c>
      <c r="C246" s="21" t="s">
        <v>190</v>
      </c>
      <c r="D246" s="21" t="s">
        <v>345</v>
      </c>
      <c r="E246" s="20">
        <v>1300</v>
      </c>
      <c r="F246" s="2">
        <v>1.2</v>
      </c>
      <c r="G246" s="15">
        <v>1560</v>
      </c>
      <c r="H246" s="15">
        <f t="shared" si="7"/>
        <v>1690</v>
      </c>
      <c r="I246" s="82" t="s">
        <v>3215</v>
      </c>
      <c r="J246" s="15">
        <v>1560</v>
      </c>
      <c r="K246" s="31"/>
      <c r="M246" s="30">
        <f t="shared" si="6"/>
        <v>0.92307692307692313</v>
      </c>
    </row>
    <row r="247" spans="1:13" ht="30" x14ac:dyDescent="0.25">
      <c r="A247" s="114" t="s">
        <v>346</v>
      </c>
      <c r="B247" s="96" t="s">
        <v>347</v>
      </c>
      <c r="C247" s="21" t="s">
        <v>136</v>
      </c>
      <c r="D247" s="21" t="s">
        <v>323</v>
      </c>
      <c r="E247" s="20">
        <v>1560</v>
      </c>
      <c r="F247" s="2">
        <v>1.3</v>
      </c>
      <c r="G247" s="15">
        <v>2028</v>
      </c>
      <c r="H247" s="15">
        <f t="shared" si="7"/>
        <v>2028</v>
      </c>
      <c r="I247" s="82" t="s">
        <v>15</v>
      </c>
      <c r="J247" s="15">
        <v>2028</v>
      </c>
      <c r="K247" s="31"/>
      <c r="M247" s="30">
        <f t="shared" si="6"/>
        <v>1</v>
      </c>
    </row>
    <row r="248" spans="1:13" ht="30" x14ac:dyDescent="0.25">
      <c r="A248" s="114"/>
      <c r="B248" s="96"/>
      <c r="C248" s="21" t="s">
        <v>342</v>
      </c>
      <c r="D248" s="21" t="s">
        <v>348</v>
      </c>
      <c r="E248" s="20">
        <v>1560</v>
      </c>
      <c r="F248" s="2">
        <v>1.2</v>
      </c>
      <c r="G248" s="15">
        <v>1872</v>
      </c>
      <c r="H248" s="15">
        <f t="shared" si="7"/>
        <v>2028</v>
      </c>
      <c r="I248" s="82" t="s">
        <v>3215</v>
      </c>
      <c r="J248" s="15">
        <v>1872</v>
      </c>
      <c r="K248" s="31"/>
      <c r="M248" s="30">
        <f t="shared" si="6"/>
        <v>0.92307692307692313</v>
      </c>
    </row>
    <row r="249" spans="1:13" ht="45" x14ac:dyDescent="0.25">
      <c r="A249" s="20" t="s">
        <v>349</v>
      </c>
      <c r="B249" s="18" t="s">
        <v>342</v>
      </c>
      <c r="C249" s="21" t="s">
        <v>135</v>
      </c>
      <c r="D249" s="21" t="s">
        <v>350</v>
      </c>
      <c r="E249" s="20">
        <v>1560</v>
      </c>
      <c r="F249" s="2">
        <v>1.6</v>
      </c>
      <c r="G249" s="15">
        <v>2496</v>
      </c>
      <c r="H249" s="15">
        <f t="shared" si="7"/>
        <v>2028</v>
      </c>
      <c r="I249" s="82" t="s">
        <v>3207</v>
      </c>
      <c r="J249" s="15">
        <v>2496</v>
      </c>
      <c r="K249" s="31"/>
      <c r="M249" s="30">
        <f t="shared" si="6"/>
        <v>1.2307692307692308</v>
      </c>
    </row>
    <row r="250" spans="1:13" ht="45" x14ac:dyDescent="0.25">
      <c r="A250" s="20" t="s">
        <v>351</v>
      </c>
      <c r="B250" s="18" t="s">
        <v>352</v>
      </c>
      <c r="C250" s="21" t="s">
        <v>353</v>
      </c>
      <c r="D250" s="21" t="s">
        <v>348</v>
      </c>
      <c r="E250" s="20">
        <v>1560</v>
      </c>
      <c r="F250" s="2">
        <v>1.3</v>
      </c>
      <c r="G250" s="15">
        <v>2028</v>
      </c>
      <c r="H250" s="15">
        <f t="shared" si="7"/>
        <v>2028</v>
      </c>
      <c r="I250" s="82" t="s">
        <v>15</v>
      </c>
      <c r="J250" s="15">
        <v>2028</v>
      </c>
      <c r="K250" s="31"/>
      <c r="M250" s="30">
        <f t="shared" si="6"/>
        <v>1</v>
      </c>
    </row>
    <row r="251" spans="1:13" ht="45" x14ac:dyDescent="0.25">
      <c r="A251" s="20" t="s">
        <v>354</v>
      </c>
      <c r="B251" s="18" t="s">
        <v>348</v>
      </c>
      <c r="C251" s="21" t="s">
        <v>135</v>
      </c>
      <c r="D251" s="21" t="s">
        <v>355</v>
      </c>
      <c r="E251" s="20">
        <v>1560</v>
      </c>
      <c r="F251" s="2">
        <v>1.6</v>
      </c>
      <c r="G251" s="15">
        <v>2496</v>
      </c>
      <c r="H251" s="15">
        <f t="shared" si="7"/>
        <v>2028</v>
      </c>
      <c r="I251" s="82" t="s">
        <v>3207</v>
      </c>
      <c r="J251" s="15">
        <v>2496</v>
      </c>
      <c r="K251" s="31"/>
      <c r="M251" s="30">
        <f t="shared" si="6"/>
        <v>1.2307692307692308</v>
      </c>
    </row>
    <row r="252" spans="1:13" ht="45" x14ac:dyDescent="0.25">
      <c r="A252" s="20" t="s">
        <v>356</v>
      </c>
      <c r="B252" s="18" t="s">
        <v>357</v>
      </c>
      <c r="C252" s="21" t="s">
        <v>342</v>
      </c>
      <c r="D252" s="21" t="s">
        <v>358</v>
      </c>
      <c r="E252" s="20">
        <v>1300</v>
      </c>
      <c r="F252" s="2">
        <v>1.2</v>
      </c>
      <c r="G252" s="15">
        <v>1560</v>
      </c>
      <c r="H252" s="15">
        <f t="shared" si="7"/>
        <v>1690</v>
      </c>
      <c r="I252" s="82" t="s">
        <v>3215</v>
      </c>
      <c r="J252" s="15">
        <v>1560</v>
      </c>
      <c r="K252" s="31"/>
      <c r="M252" s="30">
        <f t="shared" si="6"/>
        <v>0.92307692307692313</v>
      </c>
    </row>
    <row r="253" spans="1:13" ht="45" x14ac:dyDescent="0.25">
      <c r="A253" s="20" t="s">
        <v>359</v>
      </c>
      <c r="B253" s="18" t="s">
        <v>360</v>
      </c>
      <c r="C253" s="21" t="s">
        <v>347</v>
      </c>
      <c r="D253" s="21" t="s">
        <v>348</v>
      </c>
      <c r="E253" s="20">
        <v>1300</v>
      </c>
      <c r="F253" s="2">
        <v>1.2</v>
      </c>
      <c r="G253" s="15">
        <v>1560</v>
      </c>
      <c r="H253" s="15">
        <f t="shared" si="7"/>
        <v>1690</v>
      </c>
      <c r="I253" s="82" t="s">
        <v>3215</v>
      </c>
      <c r="J253" s="15">
        <v>1560</v>
      </c>
      <c r="K253" s="31"/>
      <c r="M253" s="30">
        <f t="shared" si="6"/>
        <v>0.92307692307692313</v>
      </c>
    </row>
    <row r="254" spans="1:13" ht="45" x14ac:dyDescent="0.25">
      <c r="A254" s="20" t="s">
        <v>361</v>
      </c>
      <c r="B254" s="18" t="s">
        <v>362</v>
      </c>
      <c r="C254" s="21" t="s">
        <v>363</v>
      </c>
      <c r="D254" s="21" t="s">
        <v>348</v>
      </c>
      <c r="E254" s="20">
        <v>1300</v>
      </c>
      <c r="F254" s="2">
        <v>1.2</v>
      </c>
      <c r="G254" s="15">
        <v>1560</v>
      </c>
      <c r="H254" s="15">
        <f t="shared" si="7"/>
        <v>1690</v>
      </c>
      <c r="I254" s="82" t="s">
        <v>3215</v>
      </c>
      <c r="J254" s="15">
        <v>1560</v>
      </c>
      <c r="K254" s="31"/>
      <c r="M254" s="30">
        <f t="shared" si="6"/>
        <v>0.92307692307692313</v>
      </c>
    </row>
    <row r="255" spans="1:13" ht="45" x14ac:dyDescent="0.25">
      <c r="A255" s="20" t="s">
        <v>364</v>
      </c>
      <c r="B255" s="18" t="s">
        <v>365</v>
      </c>
      <c r="C255" s="21" t="s">
        <v>358</v>
      </c>
      <c r="D255" s="21" t="s">
        <v>348</v>
      </c>
      <c r="E255" s="20">
        <v>1300</v>
      </c>
      <c r="F255" s="2">
        <v>1.2</v>
      </c>
      <c r="G255" s="15">
        <v>1560</v>
      </c>
      <c r="H255" s="15">
        <f t="shared" si="7"/>
        <v>1690</v>
      </c>
      <c r="I255" s="82" t="s">
        <v>3215</v>
      </c>
      <c r="J255" s="15">
        <v>1560</v>
      </c>
      <c r="K255" s="31"/>
      <c r="M255" s="30">
        <f t="shared" si="6"/>
        <v>0.92307692307692313</v>
      </c>
    </row>
    <row r="256" spans="1:13" ht="45" x14ac:dyDescent="0.25">
      <c r="A256" s="20" t="s">
        <v>366</v>
      </c>
      <c r="B256" s="18" t="s">
        <v>367</v>
      </c>
      <c r="C256" s="21" t="s">
        <v>368</v>
      </c>
      <c r="D256" s="21" t="s">
        <v>352</v>
      </c>
      <c r="E256" s="20">
        <v>1300</v>
      </c>
      <c r="F256" s="2">
        <v>1.2</v>
      </c>
      <c r="G256" s="15">
        <v>1560</v>
      </c>
      <c r="H256" s="15">
        <f t="shared" si="7"/>
        <v>1690</v>
      </c>
      <c r="I256" s="82" t="s">
        <v>3215</v>
      </c>
      <c r="J256" s="15">
        <v>1560</v>
      </c>
      <c r="K256" s="31"/>
      <c r="M256" s="30">
        <f t="shared" si="6"/>
        <v>0.92307692307692313</v>
      </c>
    </row>
    <row r="257" spans="1:13" ht="45" x14ac:dyDescent="0.25">
      <c r="A257" s="20" t="s">
        <v>369</v>
      </c>
      <c r="B257" s="18" t="s">
        <v>370</v>
      </c>
      <c r="C257" s="21" t="s">
        <v>368</v>
      </c>
      <c r="D257" s="21" t="s">
        <v>348</v>
      </c>
      <c r="E257" s="20">
        <v>1300</v>
      </c>
      <c r="F257" s="2">
        <v>1.2</v>
      </c>
      <c r="G257" s="15">
        <v>1560</v>
      </c>
      <c r="H257" s="15">
        <f t="shared" si="7"/>
        <v>1690</v>
      </c>
      <c r="I257" s="82" t="s">
        <v>3215</v>
      </c>
      <c r="J257" s="15">
        <v>1560</v>
      </c>
      <c r="K257" s="31"/>
      <c r="M257" s="30">
        <f t="shared" si="6"/>
        <v>0.92307692307692313</v>
      </c>
    </row>
    <row r="258" spans="1:13" ht="45" x14ac:dyDescent="0.25">
      <c r="A258" s="20" t="s">
        <v>371</v>
      </c>
      <c r="B258" s="96" t="s">
        <v>372</v>
      </c>
      <c r="C258" s="96"/>
      <c r="D258" s="96"/>
      <c r="E258" s="20">
        <v>1000</v>
      </c>
      <c r="F258" s="2">
        <v>1.7</v>
      </c>
      <c r="G258" s="15">
        <v>1700</v>
      </c>
      <c r="H258" s="15">
        <f t="shared" si="7"/>
        <v>1300</v>
      </c>
      <c r="I258" s="82" t="s">
        <v>3148</v>
      </c>
      <c r="J258" s="15">
        <v>1700</v>
      </c>
      <c r="K258" s="31"/>
      <c r="M258" s="30">
        <f t="shared" si="6"/>
        <v>1.3076923076923077</v>
      </c>
    </row>
    <row r="259" spans="1:13" ht="60" x14ac:dyDescent="0.25">
      <c r="A259" s="20">
        <v>16</v>
      </c>
      <c r="B259" s="18" t="s">
        <v>373</v>
      </c>
      <c r="C259" s="21" t="s">
        <v>29</v>
      </c>
      <c r="D259" s="21" t="s">
        <v>374</v>
      </c>
      <c r="E259" s="20">
        <v>870</v>
      </c>
      <c r="F259" s="2">
        <v>1.6</v>
      </c>
      <c r="G259" s="15">
        <v>1392</v>
      </c>
      <c r="H259" s="15">
        <f t="shared" si="7"/>
        <v>1131</v>
      </c>
      <c r="I259" s="82" t="s">
        <v>3207</v>
      </c>
      <c r="J259" s="15">
        <v>1392</v>
      </c>
      <c r="K259" s="31"/>
      <c r="M259" s="30">
        <f t="shared" si="6"/>
        <v>1.2307692307692308</v>
      </c>
    </row>
    <row r="260" spans="1:13" ht="60" x14ac:dyDescent="0.25">
      <c r="A260" s="20">
        <v>17</v>
      </c>
      <c r="B260" s="18" t="s">
        <v>70</v>
      </c>
      <c r="C260" s="21" t="s">
        <v>375</v>
      </c>
      <c r="D260" s="21" t="s">
        <v>288</v>
      </c>
      <c r="E260" s="20">
        <v>3100</v>
      </c>
      <c r="F260" s="2">
        <v>2.7</v>
      </c>
      <c r="G260" s="15">
        <v>8370</v>
      </c>
      <c r="H260" s="15">
        <f t="shared" si="7"/>
        <v>4030</v>
      </c>
      <c r="I260" s="82" t="s">
        <v>3233</v>
      </c>
      <c r="J260" s="15">
        <v>8370</v>
      </c>
      <c r="K260" s="31"/>
      <c r="M260" s="30">
        <f t="shared" si="6"/>
        <v>2.0769230769230771</v>
      </c>
    </row>
    <row r="261" spans="1:13" ht="60" x14ac:dyDescent="0.25">
      <c r="A261" s="16">
        <v>18</v>
      </c>
      <c r="B261" s="17" t="s">
        <v>376</v>
      </c>
      <c r="C261" s="24" t="s">
        <v>377</v>
      </c>
      <c r="D261" s="24" t="s">
        <v>378</v>
      </c>
      <c r="E261" s="16">
        <v>975</v>
      </c>
      <c r="F261" s="2">
        <v>1.9</v>
      </c>
      <c r="G261" s="15">
        <v>1852.5</v>
      </c>
      <c r="H261" s="15">
        <f t="shared" si="7"/>
        <v>1267.5</v>
      </c>
      <c r="I261" s="82" t="s">
        <v>3149</v>
      </c>
      <c r="J261" s="15">
        <v>1852.5</v>
      </c>
      <c r="K261" s="31"/>
      <c r="M261" s="30">
        <f t="shared" si="6"/>
        <v>1.4615384615384615</v>
      </c>
    </row>
    <row r="262" spans="1:13" ht="45" x14ac:dyDescent="0.25">
      <c r="A262" s="106">
        <v>19</v>
      </c>
      <c r="B262" s="107" t="s">
        <v>379</v>
      </c>
      <c r="C262" s="21" t="s">
        <v>299</v>
      </c>
      <c r="D262" s="21" t="s">
        <v>380</v>
      </c>
      <c r="E262" s="20">
        <v>540</v>
      </c>
      <c r="F262" s="2">
        <v>1.7</v>
      </c>
      <c r="G262" s="15">
        <v>918</v>
      </c>
      <c r="H262" s="15">
        <f t="shared" si="7"/>
        <v>702</v>
      </c>
      <c r="I262" s="82" t="s">
        <v>3148</v>
      </c>
      <c r="J262" s="15">
        <v>918</v>
      </c>
      <c r="K262" s="31"/>
      <c r="M262" s="30">
        <f t="shared" si="6"/>
        <v>1.3076923076923077</v>
      </c>
    </row>
    <row r="263" spans="1:13" ht="45" x14ac:dyDescent="0.25">
      <c r="A263" s="106"/>
      <c r="B263" s="107"/>
      <c r="C263" s="21" t="s">
        <v>299</v>
      </c>
      <c r="D263" s="21" t="s">
        <v>62</v>
      </c>
      <c r="E263" s="20">
        <v>540</v>
      </c>
      <c r="F263" s="2">
        <v>1.7</v>
      </c>
      <c r="G263" s="15">
        <v>918</v>
      </c>
      <c r="H263" s="15">
        <f t="shared" si="7"/>
        <v>702</v>
      </c>
      <c r="I263" s="82" t="s">
        <v>3148</v>
      </c>
      <c r="J263" s="15">
        <v>918</v>
      </c>
      <c r="K263" s="31"/>
      <c r="M263" s="30">
        <f t="shared" si="6"/>
        <v>1.3076923076923077</v>
      </c>
    </row>
    <row r="264" spans="1:13" ht="45" x14ac:dyDescent="0.25">
      <c r="A264" s="20">
        <v>20</v>
      </c>
      <c r="B264" s="18" t="s">
        <v>381</v>
      </c>
      <c r="C264" s="21" t="s">
        <v>382</v>
      </c>
      <c r="D264" s="21" t="s">
        <v>383</v>
      </c>
      <c r="E264" s="20">
        <v>1690</v>
      </c>
      <c r="F264" s="2">
        <v>1.2</v>
      </c>
      <c r="G264" s="15">
        <v>2028</v>
      </c>
      <c r="H264" s="15">
        <f t="shared" si="7"/>
        <v>2197</v>
      </c>
      <c r="I264" s="82" t="s">
        <v>3215</v>
      </c>
      <c r="J264" s="15">
        <v>2028</v>
      </c>
      <c r="K264" s="31"/>
      <c r="M264" s="30">
        <f t="shared" si="6"/>
        <v>0.92307692307692313</v>
      </c>
    </row>
    <row r="265" spans="1:13" ht="45" x14ac:dyDescent="0.25">
      <c r="A265" s="20">
        <v>21</v>
      </c>
      <c r="B265" s="18" t="s">
        <v>384</v>
      </c>
      <c r="C265" s="109" t="s">
        <v>64</v>
      </c>
      <c r="D265" s="109"/>
      <c r="E265" s="20"/>
      <c r="F265" s="2"/>
      <c r="G265" s="15">
        <v>0</v>
      </c>
      <c r="H265" s="15">
        <f t="shared" si="7"/>
        <v>0</v>
      </c>
      <c r="I265" s="82"/>
      <c r="J265" s="15">
        <v>0</v>
      </c>
      <c r="K265" s="31"/>
      <c r="M265" s="30" t="e">
        <f t="shared" ref="M265:M328" si="8">G265/H265</f>
        <v>#DIV/0!</v>
      </c>
    </row>
    <row r="266" spans="1:13" x14ac:dyDescent="0.25">
      <c r="A266" s="20"/>
      <c r="B266" s="18"/>
      <c r="C266" s="21" t="s">
        <v>65</v>
      </c>
      <c r="D266" s="21"/>
      <c r="E266" s="20">
        <v>1430</v>
      </c>
      <c r="F266" s="2">
        <v>1.2</v>
      </c>
      <c r="G266" s="15">
        <v>1716</v>
      </c>
      <c r="H266" s="15">
        <f t="shared" ref="H266:H329" si="9">E266*1.3</f>
        <v>1859</v>
      </c>
      <c r="I266" s="82" t="s">
        <v>3215</v>
      </c>
      <c r="J266" s="15">
        <v>1716</v>
      </c>
      <c r="K266" s="31"/>
      <c r="M266" s="30">
        <f t="shared" si="8"/>
        <v>0.92307692307692313</v>
      </c>
    </row>
    <row r="267" spans="1:13" x14ac:dyDescent="0.25">
      <c r="A267" s="20"/>
      <c r="B267" s="18"/>
      <c r="C267" s="21" t="s">
        <v>66</v>
      </c>
      <c r="D267" s="21"/>
      <c r="E267" s="20">
        <v>1250</v>
      </c>
      <c r="F267" s="2">
        <v>1.2</v>
      </c>
      <c r="G267" s="15">
        <v>1500</v>
      </c>
      <c r="H267" s="15">
        <f t="shared" si="9"/>
        <v>1625</v>
      </c>
      <c r="I267" s="82" t="s">
        <v>3215</v>
      </c>
      <c r="J267" s="15">
        <v>1500</v>
      </c>
      <c r="K267" s="31"/>
      <c r="M267" s="30">
        <f t="shared" si="8"/>
        <v>0.92307692307692313</v>
      </c>
    </row>
    <row r="268" spans="1:13" ht="45" x14ac:dyDescent="0.25">
      <c r="A268" s="20"/>
      <c r="B268" s="18" t="s">
        <v>385</v>
      </c>
      <c r="C268" s="109" t="s">
        <v>386</v>
      </c>
      <c r="D268" s="109"/>
      <c r="E268" s="20">
        <v>1724</v>
      </c>
      <c r="F268" s="2">
        <v>1.1000000000000001</v>
      </c>
      <c r="G268" s="15">
        <v>1896.4</v>
      </c>
      <c r="H268" s="15">
        <f t="shared" si="9"/>
        <v>2241.2000000000003</v>
      </c>
      <c r="I268" s="82" t="s">
        <v>3237</v>
      </c>
      <c r="J268" s="15">
        <v>1896.4</v>
      </c>
      <c r="K268" s="31"/>
      <c r="M268" s="30">
        <f t="shared" si="8"/>
        <v>0.84615384615384615</v>
      </c>
    </row>
    <row r="269" spans="1:13" x14ac:dyDescent="0.25">
      <c r="A269" s="20"/>
      <c r="B269" s="18"/>
      <c r="C269" s="96" t="s">
        <v>64</v>
      </c>
      <c r="D269" s="96"/>
      <c r="E269" s="20"/>
      <c r="F269" s="2"/>
      <c r="G269" s="15">
        <v>0</v>
      </c>
      <c r="H269" s="15">
        <f t="shared" si="9"/>
        <v>0</v>
      </c>
      <c r="I269" s="82"/>
      <c r="J269" s="15">
        <v>0</v>
      </c>
      <c r="K269" s="31"/>
      <c r="M269" s="30" t="e">
        <f t="shared" si="8"/>
        <v>#DIV/0!</v>
      </c>
    </row>
    <row r="270" spans="1:13" x14ac:dyDescent="0.25">
      <c r="A270" s="20"/>
      <c r="B270" s="18"/>
      <c r="C270" s="21" t="s">
        <v>65</v>
      </c>
      <c r="D270" s="21"/>
      <c r="E270" s="20">
        <v>1437</v>
      </c>
      <c r="F270" s="2">
        <v>1</v>
      </c>
      <c r="G270" s="15">
        <v>1437</v>
      </c>
      <c r="H270" s="15">
        <f t="shared" si="9"/>
        <v>1868.1000000000001</v>
      </c>
      <c r="I270" s="82" t="s">
        <v>3201</v>
      </c>
      <c r="J270" s="15">
        <v>1437</v>
      </c>
      <c r="K270" s="31"/>
      <c r="M270" s="30">
        <f t="shared" si="8"/>
        <v>0.76923076923076916</v>
      </c>
    </row>
    <row r="271" spans="1:13" x14ac:dyDescent="0.25">
      <c r="A271" s="20"/>
      <c r="B271" s="18"/>
      <c r="C271" s="21" t="s">
        <v>66</v>
      </c>
      <c r="D271" s="21"/>
      <c r="E271" s="20">
        <v>1400</v>
      </c>
      <c r="F271" s="2">
        <v>1</v>
      </c>
      <c r="G271" s="15">
        <v>1400</v>
      </c>
      <c r="H271" s="15">
        <f t="shared" si="9"/>
        <v>1820</v>
      </c>
      <c r="I271" s="82" t="s">
        <v>3201</v>
      </c>
      <c r="J271" s="15">
        <v>1400</v>
      </c>
      <c r="K271" s="31"/>
      <c r="M271" s="30">
        <f t="shared" si="8"/>
        <v>0.76923076923076927</v>
      </c>
    </row>
    <row r="272" spans="1:13" x14ac:dyDescent="0.25">
      <c r="A272" s="20">
        <v>22</v>
      </c>
      <c r="B272" s="96" t="s">
        <v>72</v>
      </c>
      <c r="C272" s="96"/>
      <c r="D272" s="96"/>
      <c r="E272" s="20"/>
      <c r="F272" s="2"/>
      <c r="G272" s="15">
        <v>0</v>
      </c>
      <c r="H272" s="15">
        <f t="shared" si="9"/>
        <v>0</v>
      </c>
      <c r="I272" s="82"/>
      <c r="J272" s="15">
        <v>0</v>
      </c>
      <c r="K272" s="31"/>
      <c r="M272" s="30" t="e">
        <f t="shared" si="8"/>
        <v>#DIV/0!</v>
      </c>
    </row>
    <row r="273" spans="1:13" x14ac:dyDescent="0.25">
      <c r="A273" s="114" t="s">
        <v>73</v>
      </c>
      <c r="B273" s="96" t="s">
        <v>387</v>
      </c>
      <c r="C273" s="96"/>
      <c r="D273" s="96"/>
      <c r="E273" s="20"/>
      <c r="F273" s="2"/>
      <c r="G273" s="15">
        <v>0</v>
      </c>
      <c r="H273" s="15">
        <f t="shared" si="9"/>
        <v>0</v>
      </c>
      <c r="I273" s="82"/>
      <c r="J273" s="15">
        <v>0</v>
      </c>
      <c r="K273" s="31"/>
      <c r="M273" s="30" t="e">
        <f t="shared" si="8"/>
        <v>#DIV/0!</v>
      </c>
    </row>
    <row r="274" spans="1:13" x14ac:dyDescent="0.25">
      <c r="A274" s="114"/>
      <c r="B274" s="96" t="s">
        <v>388</v>
      </c>
      <c r="C274" s="96"/>
      <c r="D274" s="96"/>
      <c r="E274" s="20">
        <v>500</v>
      </c>
      <c r="F274" s="2">
        <v>2.6</v>
      </c>
      <c r="G274" s="15">
        <v>1300</v>
      </c>
      <c r="H274" s="15">
        <f t="shared" si="9"/>
        <v>650</v>
      </c>
      <c r="I274" s="82" t="s">
        <v>3184</v>
      </c>
      <c r="J274" s="15">
        <v>1300</v>
      </c>
      <c r="K274" s="31"/>
      <c r="M274" s="30">
        <f t="shared" si="8"/>
        <v>2</v>
      </c>
    </row>
    <row r="275" spans="1:13" x14ac:dyDescent="0.25">
      <c r="A275" s="114"/>
      <c r="B275" s="96" t="s">
        <v>76</v>
      </c>
      <c r="C275" s="96"/>
      <c r="D275" s="96"/>
      <c r="E275" s="20">
        <v>500</v>
      </c>
      <c r="F275" s="2">
        <v>1.8</v>
      </c>
      <c r="G275" s="15">
        <v>900</v>
      </c>
      <c r="H275" s="15">
        <f t="shared" si="9"/>
        <v>650</v>
      </c>
      <c r="I275" s="82" t="s">
        <v>3148</v>
      </c>
      <c r="J275" s="15">
        <v>900</v>
      </c>
      <c r="K275" s="31"/>
      <c r="M275" s="30">
        <f t="shared" si="8"/>
        <v>1.3846153846153846</v>
      </c>
    </row>
    <row r="276" spans="1:13" x14ac:dyDescent="0.25">
      <c r="A276" s="114" t="s">
        <v>77</v>
      </c>
      <c r="B276" s="96" t="s">
        <v>125</v>
      </c>
      <c r="C276" s="96"/>
      <c r="D276" s="96"/>
      <c r="E276" s="20"/>
      <c r="F276" s="2"/>
      <c r="G276" s="15">
        <v>0</v>
      </c>
      <c r="H276" s="15">
        <f t="shared" si="9"/>
        <v>0</v>
      </c>
      <c r="I276" s="82"/>
      <c r="J276" s="15">
        <v>0</v>
      </c>
      <c r="K276" s="31"/>
      <c r="M276" s="30" t="e">
        <f t="shared" si="8"/>
        <v>#DIV/0!</v>
      </c>
    </row>
    <row r="277" spans="1:13" x14ac:dyDescent="0.25">
      <c r="A277" s="114"/>
      <c r="B277" s="109" t="s">
        <v>388</v>
      </c>
      <c r="C277" s="109"/>
      <c r="D277" s="109"/>
      <c r="E277" s="20">
        <v>370</v>
      </c>
      <c r="F277" s="2">
        <v>2.1</v>
      </c>
      <c r="G277" s="15">
        <v>777</v>
      </c>
      <c r="H277" s="15">
        <f t="shared" si="9"/>
        <v>481</v>
      </c>
      <c r="I277" s="82" t="s">
        <v>3180</v>
      </c>
      <c r="J277" s="15">
        <v>777</v>
      </c>
      <c r="K277" s="31"/>
      <c r="M277" s="30">
        <f t="shared" si="8"/>
        <v>1.6153846153846154</v>
      </c>
    </row>
    <row r="278" spans="1:13" x14ac:dyDescent="0.25">
      <c r="A278" s="114"/>
      <c r="B278" s="109" t="s">
        <v>76</v>
      </c>
      <c r="C278" s="109"/>
      <c r="D278" s="109"/>
      <c r="E278" s="20">
        <v>330</v>
      </c>
      <c r="F278" s="2">
        <v>1.7</v>
      </c>
      <c r="G278" s="15">
        <v>561</v>
      </c>
      <c r="H278" s="15">
        <f t="shared" si="9"/>
        <v>429</v>
      </c>
      <c r="I278" s="82" t="s">
        <v>3148</v>
      </c>
      <c r="J278" s="15">
        <v>561</v>
      </c>
      <c r="K278" s="31"/>
      <c r="M278" s="30">
        <f t="shared" si="8"/>
        <v>1.3076923076923077</v>
      </c>
    </row>
    <row r="279" spans="1:13" x14ac:dyDescent="0.25">
      <c r="A279" s="114" t="s">
        <v>79</v>
      </c>
      <c r="B279" s="109" t="s">
        <v>127</v>
      </c>
      <c r="C279" s="109"/>
      <c r="D279" s="109"/>
      <c r="E279" s="20"/>
      <c r="F279" s="2"/>
      <c r="G279" s="15">
        <v>0</v>
      </c>
      <c r="H279" s="15">
        <f t="shared" si="9"/>
        <v>0</v>
      </c>
      <c r="I279" s="82"/>
      <c r="J279" s="15">
        <v>0</v>
      </c>
      <c r="K279" s="31"/>
      <c r="M279" s="30" t="e">
        <f t="shared" si="8"/>
        <v>#DIV/0!</v>
      </c>
    </row>
    <row r="280" spans="1:13" x14ac:dyDescent="0.25">
      <c r="A280" s="114"/>
      <c r="B280" s="109" t="s">
        <v>388</v>
      </c>
      <c r="C280" s="109"/>
      <c r="D280" s="109"/>
      <c r="E280" s="20">
        <v>300</v>
      </c>
      <c r="F280" s="2">
        <v>2.2999999999999998</v>
      </c>
      <c r="G280" s="15">
        <v>690</v>
      </c>
      <c r="H280" s="15">
        <f t="shared" si="9"/>
        <v>390</v>
      </c>
      <c r="I280" s="82" t="s">
        <v>3247</v>
      </c>
      <c r="J280" s="15">
        <v>690</v>
      </c>
      <c r="K280" s="31"/>
      <c r="M280" s="30">
        <f t="shared" si="8"/>
        <v>1.7692307692307692</v>
      </c>
    </row>
    <row r="281" spans="1:13" x14ac:dyDescent="0.25">
      <c r="A281" s="114"/>
      <c r="B281" s="109" t="s">
        <v>76</v>
      </c>
      <c r="C281" s="109"/>
      <c r="D281" s="109"/>
      <c r="E281" s="20">
        <v>300</v>
      </c>
      <c r="F281" s="2">
        <v>2.2999999999999998</v>
      </c>
      <c r="G281" s="15">
        <v>690</v>
      </c>
      <c r="H281" s="15">
        <f t="shared" si="9"/>
        <v>390</v>
      </c>
      <c r="I281" s="82" t="s">
        <v>3247</v>
      </c>
      <c r="J281" s="15">
        <v>690</v>
      </c>
      <c r="K281" s="31"/>
      <c r="M281" s="30">
        <f t="shared" si="8"/>
        <v>1.7692307692307692</v>
      </c>
    </row>
    <row r="282" spans="1:13" ht="30" x14ac:dyDescent="0.25">
      <c r="A282" s="20">
        <v>23</v>
      </c>
      <c r="B282" s="18" t="s">
        <v>85</v>
      </c>
      <c r="C282" s="21"/>
      <c r="D282" s="21"/>
      <c r="E282" s="20"/>
      <c r="F282" s="2"/>
      <c r="G282" s="15">
        <v>0</v>
      </c>
      <c r="H282" s="15">
        <f t="shared" si="9"/>
        <v>0</v>
      </c>
      <c r="I282" s="82"/>
      <c r="J282" s="15">
        <v>0</v>
      </c>
      <c r="K282" s="31"/>
      <c r="M282" s="30" t="e">
        <f t="shared" si="8"/>
        <v>#DIV/0!</v>
      </c>
    </row>
    <row r="283" spans="1:13" x14ac:dyDescent="0.25">
      <c r="A283" s="20"/>
      <c r="B283" s="18"/>
      <c r="C283" s="21" t="s">
        <v>65</v>
      </c>
      <c r="D283" s="21"/>
      <c r="E283" s="20">
        <v>500</v>
      </c>
      <c r="F283" s="2">
        <v>2.2000000000000002</v>
      </c>
      <c r="G283" s="15">
        <v>1100</v>
      </c>
      <c r="H283" s="15">
        <f t="shared" si="9"/>
        <v>650</v>
      </c>
      <c r="I283" s="82" t="s">
        <v>3180</v>
      </c>
      <c r="J283" s="15">
        <v>1100</v>
      </c>
      <c r="K283" s="31"/>
      <c r="M283" s="30">
        <f t="shared" si="8"/>
        <v>1.6923076923076923</v>
      </c>
    </row>
    <row r="284" spans="1:13" x14ac:dyDescent="0.25">
      <c r="A284" s="20"/>
      <c r="B284" s="18"/>
      <c r="C284" s="21" t="s">
        <v>66</v>
      </c>
      <c r="D284" s="21"/>
      <c r="E284" s="20">
        <v>450</v>
      </c>
      <c r="F284" s="2">
        <v>2.1</v>
      </c>
      <c r="G284" s="15">
        <v>945</v>
      </c>
      <c r="H284" s="15">
        <f t="shared" si="9"/>
        <v>585</v>
      </c>
      <c r="I284" s="82" t="s">
        <v>3180</v>
      </c>
      <c r="J284" s="15">
        <v>945</v>
      </c>
      <c r="K284" s="31"/>
      <c r="M284" s="30">
        <f t="shared" si="8"/>
        <v>1.6153846153846154</v>
      </c>
    </row>
    <row r="285" spans="1:13" ht="45" x14ac:dyDescent="0.25">
      <c r="A285" s="20">
        <v>24</v>
      </c>
      <c r="B285" s="18" t="s">
        <v>389</v>
      </c>
      <c r="C285" s="21" t="s">
        <v>390</v>
      </c>
      <c r="D285" s="21" t="s">
        <v>391</v>
      </c>
      <c r="E285" s="20"/>
      <c r="F285" s="2"/>
      <c r="G285" s="15">
        <v>0</v>
      </c>
      <c r="H285" s="15">
        <f t="shared" si="9"/>
        <v>0</v>
      </c>
      <c r="I285" s="82"/>
      <c r="J285" s="15">
        <v>0</v>
      </c>
      <c r="K285" s="31"/>
      <c r="M285" s="30" t="e">
        <f t="shared" si="8"/>
        <v>#DIV/0!</v>
      </c>
    </row>
    <row r="286" spans="1:13" x14ac:dyDescent="0.25">
      <c r="A286" s="20"/>
      <c r="B286" s="18"/>
      <c r="C286" s="21" t="s">
        <v>65</v>
      </c>
      <c r="D286" s="21"/>
      <c r="E286" s="20">
        <v>700</v>
      </c>
      <c r="F286" s="2">
        <v>1.4</v>
      </c>
      <c r="G286" s="15">
        <v>979.99999999999989</v>
      </c>
      <c r="H286" s="15">
        <f t="shared" si="9"/>
        <v>910</v>
      </c>
      <c r="I286" s="82" t="s">
        <v>3232</v>
      </c>
      <c r="J286" s="15">
        <v>979.99999999999989</v>
      </c>
      <c r="K286" s="31"/>
      <c r="M286" s="30">
        <f t="shared" si="8"/>
        <v>1.0769230769230769</v>
      </c>
    </row>
    <row r="287" spans="1:13" x14ac:dyDescent="0.25">
      <c r="A287" s="20"/>
      <c r="B287" s="18"/>
      <c r="C287" s="21" t="s">
        <v>66</v>
      </c>
      <c r="D287" s="21"/>
      <c r="E287" s="20">
        <v>650</v>
      </c>
      <c r="F287" s="2">
        <v>1.4</v>
      </c>
      <c r="G287" s="15">
        <v>909.99999999999989</v>
      </c>
      <c r="H287" s="15">
        <f t="shared" si="9"/>
        <v>845</v>
      </c>
      <c r="I287" s="82" t="s">
        <v>3232</v>
      </c>
      <c r="J287" s="15">
        <v>909.99999999999989</v>
      </c>
      <c r="K287" s="31"/>
      <c r="M287" s="30">
        <f t="shared" si="8"/>
        <v>1.0769230769230769</v>
      </c>
    </row>
    <row r="288" spans="1:13" ht="30" x14ac:dyDescent="0.25">
      <c r="A288" s="20">
        <v>25</v>
      </c>
      <c r="B288" s="18" t="s">
        <v>392</v>
      </c>
      <c r="C288" s="21" t="s">
        <v>215</v>
      </c>
      <c r="D288" s="21" t="s">
        <v>39</v>
      </c>
      <c r="E288" s="20"/>
      <c r="F288" s="2"/>
      <c r="G288" s="15">
        <v>0</v>
      </c>
      <c r="H288" s="15">
        <f t="shared" si="9"/>
        <v>0</v>
      </c>
      <c r="I288" s="82"/>
      <c r="J288" s="15">
        <v>0</v>
      </c>
      <c r="K288" s="31"/>
      <c r="M288" s="30" t="e">
        <f t="shared" si="8"/>
        <v>#DIV/0!</v>
      </c>
    </row>
    <row r="289" spans="1:13" x14ac:dyDescent="0.25">
      <c r="A289" s="20"/>
      <c r="B289" s="18"/>
      <c r="C289" s="21" t="s">
        <v>65</v>
      </c>
      <c r="D289" s="21"/>
      <c r="E289" s="20">
        <v>860</v>
      </c>
      <c r="F289" s="2">
        <v>1.1000000000000001</v>
      </c>
      <c r="G289" s="15">
        <v>946.00000000000011</v>
      </c>
      <c r="H289" s="15">
        <f t="shared" si="9"/>
        <v>1118</v>
      </c>
      <c r="I289" s="82" t="s">
        <v>3237</v>
      </c>
      <c r="J289" s="15">
        <v>946.00000000000011</v>
      </c>
      <c r="K289" s="31"/>
      <c r="M289" s="30">
        <f t="shared" si="8"/>
        <v>0.84615384615384626</v>
      </c>
    </row>
    <row r="290" spans="1:13" x14ac:dyDescent="0.25">
      <c r="A290" s="20"/>
      <c r="B290" s="18"/>
      <c r="C290" s="21" t="s">
        <v>66</v>
      </c>
      <c r="D290" s="21"/>
      <c r="E290" s="20">
        <v>800</v>
      </c>
      <c r="F290" s="2">
        <v>1.1000000000000001</v>
      </c>
      <c r="G290" s="15">
        <v>880.00000000000011</v>
      </c>
      <c r="H290" s="15">
        <f t="shared" si="9"/>
        <v>1040</v>
      </c>
      <c r="I290" s="82" t="s">
        <v>3237</v>
      </c>
      <c r="J290" s="15">
        <v>880.00000000000011</v>
      </c>
      <c r="K290" s="31"/>
      <c r="M290" s="30">
        <f t="shared" si="8"/>
        <v>0.84615384615384626</v>
      </c>
    </row>
    <row r="291" spans="1:13" x14ac:dyDescent="0.25">
      <c r="A291" s="9" t="s">
        <v>393</v>
      </c>
      <c r="B291" s="97" t="s">
        <v>394</v>
      </c>
      <c r="C291" s="97"/>
      <c r="D291" s="97"/>
      <c r="E291" s="20"/>
      <c r="F291" s="2"/>
      <c r="G291" s="15">
        <v>0</v>
      </c>
      <c r="H291" s="15">
        <f t="shared" si="9"/>
        <v>0</v>
      </c>
      <c r="I291" s="82"/>
      <c r="J291" s="15">
        <v>0</v>
      </c>
      <c r="K291" s="31"/>
      <c r="M291" s="30" t="e">
        <f t="shared" si="8"/>
        <v>#DIV/0!</v>
      </c>
    </row>
    <row r="292" spans="1:13" ht="30" x14ac:dyDescent="0.25">
      <c r="A292" s="106">
        <v>1</v>
      </c>
      <c r="B292" s="107" t="s">
        <v>18</v>
      </c>
      <c r="C292" s="21" t="s">
        <v>395</v>
      </c>
      <c r="D292" s="21" t="s">
        <v>396</v>
      </c>
      <c r="E292" s="20">
        <v>540</v>
      </c>
      <c r="F292" s="2">
        <v>2.8</v>
      </c>
      <c r="G292" s="15">
        <v>1512</v>
      </c>
      <c r="H292" s="15">
        <f t="shared" si="9"/>
        <v>702</v>
      </c>
      <c r="I292" s="82" t="s">
        <v>3244</v>
      </c>
      <c r="J292" s="15">
        <v>1512</v>
      </c>
      <c r="K292" s="31"/>
      <c r="M292" s="30">
        <f t="shared" si="8"/>
        <v>2.1538461538461537</v>
      </c>
    </row>
    <row r="293" spans="1:13" ht="45" x14ac:dyDescent="0.25">
      <c r="A293" s="106"/>
      <c r="B293" s="107"/>
      <c r="C293" s="21" t="s">
        <v>396</v>
      </c>
      <c r="D293" s="21" t="s">
        <v>397</v>
      </c>
      <c r="E293" s="20">
        <v>700</v>
      </c>
      <c r="F293" s="2">
        <v>2.5</v>
      </c>
      <c r="G293" s="15">
        <v>1750</v>
      </c>
      <c r="H293" s="15">
        <f t="shared" si="9"/>
        <v>910</v>
      </c>
      <c r="I293" s="82" t="s">
        <v>3173</v>
      </c>
      <c r="J293" s="15">
        <v>1750</v>
      </c>
      <c r="K293" s="31"/>
      <c r="M293" s="30">
        <f t="shared" si="8"/>
        <v>1.9230769230769231</v>
      </c>
    </row>
    <row r="294" spans="1:13" ht="45" x14ac:dyDescent="0.25">
      <c r="A294" s="106"/>
      <c r="B294" s="107"/>
      <c r="C294" s="21" t="s">
        <v>397</v>
      </c>
      <c r="D294" s="21" t="s">
        <v>398</v>
      </c>
      <c r="E294" s="20">
        <v>1000</v>
      </c>
      <c r="F294" s="2">
        <v>1.6</v>
      </c>
      <c r="G294" s="15">
        <v>1600</v>
      </c>
      <c r="H294" s="15">
        <f t="shared" si="9"/>
        <v>1300</v>
      </c>
      <c r="I294" s="82" t="s">
        <v>3207</v>
      </c>
      <c r="J294" s="15">
        <v>1600</v>
      </c>
      <c r="K294" s="31"/>
      <c r="M294" s="30">
        <f t="shared" si="8"/>
        <v>1.2307692307692308</v>
      </c>
    </row>
    <row r="295" spans="1:13" ht="45" x14ac:dyDescent="0.25">
      <c r="A295" s="106">
        <v>2</v>
      </c>
      <c r="B295" s="107" t="s">
        <v>399</v>
      </c>
      <c r="C295" s="21" t="s">
        <v>400</v>
      </c>
      <c r="D295" s="21" t="s">
        <v>401</v>
      </c>
      <c r="E295" s="20">
        <v>270</v>
      </c>
      <c r="F295" s="2">
        <v>2.2000000000000002</v>
      </c>
      <c r="G295" s="15">
        <v>594</v>
      </c>
      <c r="H295" s="15">
        <f t="shared" si="9"/>
        <v>351</v>
      </c>
      <c r="I295" s="82" t="s">
        <v>3253</v>
      </c>
      <c r="J295" s="15">
        <v>594</v>
      </c>
      <c r="K295" s="31"/>
      <c r="M295" s="30">
        <f t="shared" si="8"/>
        <v>1.6923076923076923</v>
      </c>
    </row>
    <row r="296" spans="1:13" ht="30" x14ac:dyDescent="0.25">
      <c r="A296" s="106"/>
      <c r="B296" s="107"/>
      <c r="C296" s="21" t="s">
        <v>402</v>
      </c>
      <c r="D296" s="21" t="s">
        <v>401</v>
      </c>
      <c r="E296" s="20">
        <v>270</v>
      </c>
      <c r="F296" s="2">
        <v>2.1</v>
      </c>
      <c r="G296" s="15">
        <v>567</v>
      </c>
      <c r="H296" s="15">
        <f t="shared" si="9"/>
        <v>351</v>
      </c>
      <c r="I296" s="82" t="s">
        <v>3180</v>
      </c>
      <c r="J296" s="15">
        <v>567</v>
      </c>
      <c r="K296" s="31"/>
      <c r="M296" s="30">
        <f t="shared" si="8"/>
        <v>1.6153846153846154</v>
      </c>
    </row>
    <row r="297" spans="1:13" ht="45" x14ac:dyDescent="0.25">
      <c r="A297" s="106"/>
      <c r="B297" s="107"/>
      <c r="C297" s="21" t="s">
        <v>18</v>
      </c>
      <c r="D297" s="21" t="s">
        <v>403</v>
      </c>
      <c r="E297" s="20">
        <v>270</v>
      </c>
      <c r="F297" s="2">
        <v>2.1</v>
      </c>
      <c r="G297" s="15">
        <v>567</v>
      </c>
      <c r="H297" s="15">
        <f t="shared" si="9"/>
        <v>351</v>
      </c>
      <c r="I297" s="82" t="s">
        <v>3180</v>
      </c>
      <c r="J297" s="15">
        <v>567</v>
      </c>
      <c r="K297" s="31"/>
      <c r="M297" s="30">
        <f t="shared" si="8"/>
        <v>1.6153846153846154</v>
      </c>
    </row>
    <row r="298" spans="1:13" x14ac:dyDescent="0.25">
      <c r="A298" s="106"/>
      <c r="B298" s="107"/>
      <c r="C298" s="109" t="s">
        <v>404</v>
      </c>
      <c r="D298" s="109"/>
      <c r="E298" s="20">
        <v>360</v>
      </c>
      <c r="F298" s="2">
        <v>3.8</v>
      </c>
      <c r="G298" s="15">
        <v>1368</v>
      </c>
      <c r="H298" s="15">
        <f t="shared" si="9"/>
        <v>468</v>
      </c>
      <c r="I298" s="82" t="s">
        <v>3256</v>
      </c>
      <c r="J298" s="15">
        <v>1368</v>
      </c>
      <c r="K298" s="31"/>
      <c r="M298" s="30">
        <f t="shared" si="8"/>
        <v>2.9230769230769229</v>
      </c>
    </row>
    <row r="299" spans="1:13" ht="45" x14ac:dyDescent="0.25">
      <c r="A299" s="106"/>
      <c r="B299" s="107"/>
      <c r="C299" s="21" t="s">
        <v>405</v>
      </c>
      <c r="D299" s="21" t="s">
        <v>406</v>
      </c>
      <c r="E299" s="20">
        <v>290</v>
      </c>
      <c r="F299" s="2">
        <v>2</v>
      </c>
      <c r="G299" s="15">
        <v>580</v>
      </c>
      <c r="H299" s="15">
        <f t="shared" si="9"/>
        <v>377</v>
      </c>
      <c r="I299" s="82" t="s">
        <v>3146</v>
      </c>
      <c r="J299" s="15">
        <v>580</v>
      </c>
      <c r="K299" s="31"/>
      <c r="M299" s="30">
        <f t="shared" si="8"/>
        <v>1.5384615384615385</v>
      </c>
    </row>
    <row r="300" spans="1:13" ht="30" x14ac:dyDescent="0.25">
      <c r="A300" s="106">
        <v>3</v>
      </c>
      <c r="B300" s="107" t="s">
        <v>407</v>
      </c>
      <c r="C300" s="21" t="s">
        <v>408</v>
      </c>
      <c r="D300" s="21" t="s">
        <v>409</v>
      </c>
      <c r="E300" s="20">
        <v>280</v>
      </c>
      <c r="F300" s="2">
        <v>2</v>
      </c>
      <c r="G300" s="15">
        <v>560</v>
      </c>
      <c r="H300" s="15">
        <f t="shared" si="9"/>
        <v>364</v>
      </c>
      <c r="I300" s="82" t="s">
        <v>3146</v>
      </c>
      <c r="J300" s="15">
        <v>560</v>
      </c>
      <c r="K300" s="31"/>
      <c r="M300" s="30">
        <f t="shared" si="8"/>
        <v>1.5384615384615385</v>
      </c>
    </row>
    <row r="301" spans="1:13" ht="45" x14ac:dyDescent="0.25">
      <c r="A301" s="106"/>
      <c r="B301" s="107"/>
      <c r="C301" s="21" t="s">
        <v>403</v>
      </c>
      <c r="D301" s="21" t="s">
        <v>410</v>
      </c>
      <c r="E301" s="20">
        <v>210</v>
      </c>
      <c r="F301" s="2">
        <v>2</v>
      </c>
      <c r="G301" s="15">
        <v>420</v>
      </c>
      <c r="H301" s="15">
        <f t="shared" si="9"/>
        <v>273</v>
      </c>
      <c r="I301" s="82" t="s">
        <v>3146</v>
      </c>
      <c r="J301" s="15">
        <v>420</v>
      </c>
      <c r="K301" s="31"/>
      <c r="M301" s="30">
        <f t="shared" si="8"/>
        <v>1.5384615384615385</v>
      </c>
    </row>
    <row r="302" spans="1:13" x14ac:dyDescent="0.25">
      <c r="A302" s="106"/>
      <c r="B302" s="107"/>
      <c r="C302" s="21" t="s">
        <v>411</v>
      </c>
      <c r="D302" s="21" t="s">
        <v>412</v>
      </c>
      <c r="E302" s="20">
        <v>210</v>
      </c>
      <c r="F302" s="2">
        <v>2</v>
      </c>
      <c r="G302" s="15">
        <v>420</v>
      </c>
      <c r="H302" s="15">
        <f t="shared" si="9"/>
        <v>273</v>
      </c>
      <c r="I302" s="82" t="s">
        <v>3146</v>
      </c>
      <c r="J302" s="15">
        <v>420</v>
      </c>
      <c r="K302" s="31"/>
      <c r="M302" s="30">
        <f t="shared" si="8"/>
        <v>1.5384615384615385</v>
      </c>
    </row>
    <row r="303" spans="1:13" x14ac:dyDescent="0.25">
      <c r="A303" s="106"/>
      <c r="B303" s="107"/>
      <c r="C303" s="109" t="s">
        <v>413</v>
      </c>
      <c r="D303" s="109"/>
      <c r="E303" s="20">
        <v>210</v>
      </c>
      <c r="F303" s="2">
        <v>1.8</v>
      </c>
      <c r="G303" s="15">
        <v>378</v>
      </c>
      <c r="H303" s="15">
        <f t="shared" si="9"/>
        <v>273</v>
      </c>
      <c r="I303" s="82" t="s">
        <v>3148</v>
      </c>
      <c r="J303" s="15">
        <v>378</v>
      </c>
      <c r="K303" s="31"/>
      <c r="M303" s="30">
        <f t="shared" si="8"/>
        <v>1.3846153846153846</v>
      </c>
    </row>
    <row r="304" spans="1:13" x14ac:dyDescent="0.25">
      <c r="A304" s="106"/>
      <c r="B304" s="107"/>
      <c r="C304" s="109" t="s">
        <v>414</v>
      </c>
      <c r="D304" s="109"/>
      <c r="E304" s="20">
        <v>170</v>
      </c>
      <c r="F304" s="2">
        <v>2</v>
      </c>
      <c r="G304" s="15">
        <v>340</v>
      </c>
      <c r="H304" s="15">
        <f t="shared" si="9"/>
        <v>221</v>
      </c>
      <c r="I304" s="82" t="s">
        <v>3146</v>
      </c>
      <c r="J304" s="15">
        <v>340</v>
      </c>
      <c r="K304" s="31"/>
      <c r="M304" s="30">
        <f t="shared" si="8"/>
        <v>1.5384615384615385</v>
      </c>
    </row>
    <row r="305" spans="1:13" x14ac:dyDescent="0.25">
      <c r="A305" s="20">
        <v>4</v>
      </c>
      <c r="B305" s="96" t="s">
        <v>415</v>
      </c>
      <c r="C305" s="96"/>
      <c r="D305" s="96"/>
      <c r="E305" s="20">
        <v>260</v>
      </c>
      <c r="F305" s="2">
        <v>1.5</v>
      </c>
      <c r="G305" s="15">
        <v>390</v>
      </c>
      <c r="H305" s="15">
        <f t="shared" si="9"/>
        <v>338</v>
      </c>
      <c r="I305" s="82" t="s">
        <v>3216</v>
      </c>
      <c r="J305" s="15">
        <v>390</v>
      </c>
      <c r="K305" s="31"/>
      <c r="M305" s="30">
        <f t="shared" si="8"/>
        <v>1.1538461538461537</v>
      </c>
    </row>
    <row r="306" spans="1:13" ht="30" x14ac:dyDescent="0.25">
      <c r="A306" s="16">
        <v>5</v>
      </c>
      <c r="B306" s="17" t="s">
        <v>85</v>
      </c>
      <c r="C306" s="17"/>
      <c r="D306" s="17"/>
      <c r="E306" s="16"/>
      <c r="F306" s="2"/>
      <c r="G306" s="15">
        <v>0</v>
      </c>
      <c r="H306" s="15">
        <f t="shared" si="9"/>
        <v>0</v>
      </c>
      <c r="I306" s="82"/>
      <c r="J306" s="15">
        <v>0</v>
      </c>
      <c r="K306" s="31"/>
      <c r="M306" s="30" t="e">
        <f t="shared" si="8"/>
        <v>#DIV/0!</v>
      </c>
    </row>
    <row r="307" spans="1:13" x14ac:dyDescent="0.25">
      <c r="A307" s="20"/>
      <c r="B307" s="18"/>
      <c r="C307" s="18" t="s">
        <v>65</v>
      </c>
      <c r="D307" s="18"/>
      <c r="E307" s="20">
        <v>500</v>
      </c>
      <c r="F307" s="2">
        <v>2.9</v>
      </c>
      <c r="G307" s="15">
        <v>1450</v>
      </c>
      <c r="H307" s="15">
        <f t="shared" si="9"/>
        <v>650</v>
      </c>
      <c r="I307" s="82" t="s">
        <v>3169</v>
      </c>
      <c r="J307" s="15">
        <v>1450</v>
      </c>
      <c r="K307" s="31"/>
      <c r="M307" s="30">
        <f t="shared" si="8"/>
        <v>2.2307692307692308</v>
      </c>
    </row>
    <row r="308" spans="1:13" x14ac:dyDescent="0.25">
      <c r="A308" s="20"/>
      <c r="B308" s="18"/>
      <c r="C308" s="18" t="s">
        <v>66</v>
      </c>
      <c r="D308" s="18"/>
      <c r="E308" s="20">
        <v>450</v>
      </c>
      <c r="F308" s="2">
        <v>2.8</v>
      </c>
      <c r="G308" s="15">
        <v>1260</v>
      </c>
      <c r="H308" s="15">
        <f t="shared" si="9"/>
        <v>585</v>
      </c>
      <c r="I308" s="82" t="s">
        <v>3244</v>
      </c>
      <c r="J308" s="15">
        <v>1260</v>
      </c>
      <c r="K308" s="31"/>
      <c r="M308" s="30">
        <f t="shared" si="8"/>
        <v>2.1538461538461537</v>
      </c>
    </row>
    <row r="309" spans="1:13" x14ac:dyDescent="0.25">
      <c r="A309" s="9" t="s">
        <v>416</v>
      </c>
      <c r="B309" s="19" t="s">
        <v>417</v>
      </c>
      <c r="C309" s="22"/>
      <c r="D309" s="22"/>
      <c r="E309" s="20"/>
      <c r="F309" s="2"/>
      <c r="G309" s="15">
        <v>0</v>
      </c>
      <c r="H309" s="15">
        <f t="shared" si="9"/>
        <v>0</v>
      </c>
      <c r="I309" s="82"/>
      <c r="J309" s="15">
        <v>0</v>
      </c>
      <c r="K309" s="31"/>
      <c r="M309" s="30" t="e">
        <f t="shared" si="8"/>
        <v>#DIV/0!</v>
      </c>
    </row>
    <row r="310" spans="1:13" ht="45" x14ac:dyDescent="0.25">
      <c r="A310" s="106">
        <v>1</v>
      </c>
      <c r="B310" s="107" t="s">
        <v>418</v>
      </c>
      <c r="C310" s="21" t="s">
        <v>419</v>
      </c>
      <c r="D310" s="21" t="s">
        <v>420</v>
      </c>
      <c r="E310" s="20">
        <v>650</v>
      </c>
      <c r="F310" s="2">
        <v>1.3</v>
      </c>
      <c r="G310" s="15">
        <v>845</v>
      </c>
      <c r="H310" s="15">
        <f t="shared" si="9"/>
        <v>845</v>
      </c>
      <c r="I310" s="82" t="s">
        <v>15</v>
      </c>
      <c r="J310" s="15">
        <v>845</v>
      </c>
      <c r="K310" s="31"/>
      <c r="M310" s="30">
        <f t="shared" si="8"/>
        <v>1</v>
      </c>
    </row>
    <row r="311" spans="1:13" ht="45" x14ac:dyDescent="0.25">
      <c r="A311" s="106"/>
      <c r="B311" s="107"/>
      <c r="C311" s="21" t="s">
        <v>420</v>
      </c>
      <c r="D311" s="21" t="s">
        <v>421</v>
      </c>
      <c r="E311" s="20">
        <v>650</v>
      </c>
      <c r="F311" s="2">
        <v>1.9</v>
      </c>
      <c r="G311" s="15">
        <v>1235</v>
      </c>
      <c r="H311" s="15">
        <f t="shared" si="9"/>
        <v>845</v>
      </c>
      <c r="I311" s="82" t="s">
        <v>3149</v>
      </c>
      <c r="J311" s="15">
        <v>1235</v>
      </c>
      <c r="K311" s="31"/>
      <c r="M311" s="30">
        <f t="shared" si="8"/>
        <v>1.4615384615384615</v>
      </c>
    </row>
    <row r="312" spans="1:13" ht="45" x14ac:dyDescent="0.25">
      <c r="A312" s="106"/>
      <c r="B312" s="107"/>
      <c r="C312" s="21" t="s">
        <v>421</v>
      </c>
      <c r="D312" s="21" t="s">
        <v>422</v>
      </c>
      <c r="E312" s="20">
        <v>650</v>
      </c>
      <c r="F312" s="2">
        <v>2.1</v>
      </c>
      <c r="G312" s="15">
        <v>1365</v>
      </c>
      <c r="H312" s="15">
        <f t="shared" si="9"/>
        <v>845</v>
      </c>
      <c r="I312" s="82" t="s">
        <v>3180</v>
      </c>
      <c r="J312" s="15">
        <v>1365</v>
      </c>
      <c r="K312" s="31"/>
      <c r="M312" s="30">
        <f t="shared" si="8"/>
        <v>1.6153846153846154</v>
      </c>
    </row>
    <row r="313" spans="1:13" ht="45" x14ac:dyDescent="0.25">
      <c r="A313" s="106"/>
      <c r="B313" s="107"/>
      <c r="C313" s="21" t="s">
        <v>422</v>
      </c>
      <c r="D313" s="21" t="s">
        <v>423</v>
      </c>
      <c r="E313" s="20">
        <v>650</v>
      </c>
      <c r="F313" s="2">
        <v>1.5</v>
      </c>
      <c r="G313" s="15">
        <v>975</v>
      </c>
      <c r="H313" s="15">
        <f t="shared" si="9"/>
        <v>845</v>
      </c>
      <c r="I313" s="82" t="s">
        <v>3216</v>
      </c>
      <c r="J313" s="15">
        <v>975</v>
      </c>
      <c r="K313" s="31"/>
      <c r="M313" s="30">
        <f t="shared" si="8"/>
        <v>1.1538461538461537</v>
      </c>
    </row>
    <row r="314" spans="1:13" ht="45" x14ac:dyDescent="0.25">
      <c r="A314" s="106"/>
      <c r="B314" s="107"/>
      <c r="C314" s="21" t="s">
        <v>423</v>
      </c>
      <c r="D314" s="21" t="s">
        <v>424</v>
      </c>
      <c r="E314" s="20">
        <v>650</v>
      </c>
      <c r="F314" s="2">
        <v>1.9</v>
      </c>
      <c r="G314" s="15">
        <v>1235</v>
      </c>
      <c r="H314" s="15">
        <f t="shared" si="9"/>
        <v>845</v>
      </c>
      <c r="I314" s="82" t="s">
        <v>3149</v>
      </c>
      <c r="J314" s="15">
        <v>1235</v>
      </c>
      <c r="K314" s="31"/>
      <c r="M314" s="30">
        <f t="shared" si="8"/>
        <v>1.4615384615384615</v>
      </c>
    </row>
    <row r="315" spans="1:13" ht="45" x14ac:dyDescent="0.25">
      <c r="A315" s="106"/>
      <c r="B315" s="107"/>
      <c r="C315" s="21" t="s">
        <v>424</v>
      </c>
      <c r="D315" s="21" t="s">
        <v>425</v>
      </c>
      <c r="E315" s="20">
        <v>400</v>
      </c>
      <c r="F315" s="2">
        <v>1.7</v>
      </c>
      <c r="G315" s="15">
        <v>680</v>
      </c>
      <c r="H315" s="15">
        <f t="shared" si="9"/>
        <v>520</v>
      </c>
      <c r="I315" s="82" t="s">
        <v>3148</v>
      </c>
      <c r="J315" s="15">
        <v>680</v>
      </c>
      <c r="K315" s="31"/>
      <c r="M315" s="30">
        <f t="shared" si="8"/>
        <v>1.3076923076923077</v>
      </c>
    </row>
    <row r="316" spans="1:13" ht="45" x14ac:dyDescent="0.25">
      <c r="A316" s="106"/>
      <c r="B316" s="107"/>
      <c r="C316" s="21" t="s">
        <v>425</v>
      </c>
      <c r="D316" s="21" t="s">
        <v>426</v>
      </c>
      <c r="E316" s="20">
        <v>400</v>
      </c>
      <c r="F316" s="2">
        <v>1.7</v>
      </c>
      <c r="G316" s="15">
        <v>680</v>
      </c>
      <c r="H316" s="15">
        <f t="shared" si="9"/>
        <v>520</v>
      </c>
      <c r="I316" s="82" t="s">
        <v>3148</v>
      </c>
      <c r="J316" s="15">
        <v>680</v>
      </c>
      <c r="K316" s="31"/>
      <c r="M316" s="30">
        <f t="shared" si="8"/>
        <v>1.3076923076923077</v>
      </c>
    </row>
    <row r="317" spans="1:13" ht="30" x14ac:dyDescent="0.25">
      <c r="A317" s="106"/>
      <c r="B317" s="107"/>
      <c r="C317" s="21" t="s">
        <v>427</v>
      </c>
      <c r="D317" s="21" t="s">
        <v>428</v>
      </c>
      <c r="E317" s="20">
        <v>200</v>
      </c>
      <c r="F317" s="2">
        <v>2.5</v>
      </c>
      <c r="G317" s="15">
        <v>500</v>
      </c>
      <c r="H317" s="15">
        <f t="shared" si="9"/>
        <v>260</v>
      </c>
      <c r="I317" s="82" t="s">
        <v>3173</v>
      </c>
      <c r="J317" s="15">
        <v>500</v>
      </c>
      <c r="K317" s="31"/>
      <c r="M317" s="30">
        <f t="shared" si="8"/>
        <v>1.9230769230769231</v>
      </c>
    </row>
    <row r="318" spans="1:13" x14ac:dyDescent="0.25">
      <c r="A318" s="20">
        <v>2</v>
      </c>
      <c r="B318" s="96" t="s">
        <v>429</v>
      </c>
      <c r="C318" s="96"/>
      <c r="D318" s="21"/>
      <c r="E318" s="20"/>
      <c r="F318" s="2"/>
      <c r="G318" s="15">
        <v>0</v>
      </c>
      <c r="H318" s="15">
        <f t="shared" si="9"/>
        <v>0</v>
      </c>
      <c r="I318" s="82"/>
      <c r="J318" s="15">
        <v>0</v>
      </c>
      <c r="K318" s="31"/>
      <c r="M318" s="30" t="e">
        <f t="shared" si="8"/>
        <v>#DIV/0!</v>
      </c>
    </row>
    <row r="319" spans="1:13" x14ac:dyDescent="0.25">
      <c r="A319" s="20" t="s">
        <v>430</v>
      </c>
      <c r="B319" s="18"/>
      <c r="C319" s="109" t="s">
        <v>431</v>
      </c>
      <c r="D319" s="109"/>
      <c r="E319" s="20"/>
      <c r="F319" s="2"/>
      <c r="G319" s="15">
        <v>0</v>
      </c>
      <c r="H319" s="15">
        <f t="shared" si="9"/>
        <v>0</v>
      </c>
      <c r="I319" s="82"/>
      <c r="J319" s="15">
        <v>0</v>
      </c>
      <c r="K319" s="31"/>
      <c r="M319" s="30" t="e">
        <f t="shared" si="8"/>
        <v>#DIV/0!</v>
      </c>
    </row>
    <row r="320" spans="1:13" ht="45" x14ac:dyDescent="0.25">
      <c r="A320" s="20" t="s">
        <v>432</v>
      </c>
      <c r="B320" s="18"/>
      <c r="C320" s="21" t="s">
        <v>433</v>
      </c>
      <c r="D320" s="21" t="s">
        <v>434</v>
      </c>
      <c r="E320" s="20">
        <v>270</v>
      </c>
      <c r="F320" s="2">
        <v>2.2999999999999998</v>
      </c>
      <c r="G320" s="15">
        <v>621</v>
      </c>
      <c r="H320" s="15">
        <f t="shared" si="9"/>
        <v>351</v>
      </c>
      <c r="I320" s="82" t="s">
        <v>3247</v>
      </c>
      <c r="J320" s="15">
        <v>621</v>
      </c>
      <c r="K320" s="31"/>
      <c r="M320" s="30">
        <f t="shared" si="8"/>
        <v>1.7692307692307692</v>
      </c>
    </row>
    <row r="321" spans="1:13" ht="30" x14ac:dyDescent="0.25">
      <c r="A321" s="20" t="s">
        <v>435</v>
      </c>
      <c r="B321" s="18"/>
      <c r="C321" s="21" t="s">
        <v>434</v>
      </c>
      <c r="D321" s="21" t="s">
        <v>436</v>
      </c>
      <c r="E321" s="20">
        <v>260</v>
      </c>
      <c r="F321" s="2">
        <v>1.3</v>
      </c>
      <c r="G321" s="15">
        <v>338</v>
      </c>
      <c r="H321" s="15">
        <f t="shared" si="9"/>
        <v>338</v>
      </c>
      <c r="I321" s="82" t="s">
        <v>15</v>
      </c>
      <c r="J321" s="15">
        <v>338</v>
      </c>
      <c r="K321" s="31"/>
      <c r="M321" s="30">
        <f t="shared" si="8"/>
        <v>1</v>
      </c>
    </row>
    <row r="322" spans="1:13" ht="45" x14ac:dyDescent="0.25">
      <c r="A322" s="20" t="s">
        <v>437</v>
      </c>
      <c r="B322" s="18"/>
      <c r="C322" s="21" t="s">
        <v>438</v>
      </c>
      <c r="D322" s="21" t="s">
        <v>439</v>
      </c>
      <c r="E322" s="20">
        <v>260</v>
      </c>
      <c r="F322" s="2">
        <v>1.5</v>
      </c>
      <c r="G322" s="15">
        <v>390</v>
      </c>
      <c r="H322" s="15">
        <f t="shared" si="9"/>
        <v>338</v>
      </c>
      <c r="I322" s="82" t="s">
        <v>3216</v>
      </c>
      <c r="J322" s="15">
        <v>390</v>
      </c>
      <c r="K322" s="31"/>
      <c r="M322" s="30">
        <f t="shared" si="8"/>
        <v>1.1538461538461537</v>
      </c>
    </row>
    <row r="323" spans="1:13" ht="45" x14ac:dyDescent="0.25">
      <c r="A323" s="20" t="s">
        <v>440</v>
      </c>
      <c r="B323" s="18"/>
      <c r="C323" s="21" t="s">
        <v>441</v>
      </c>
      <c r="D323" s="21" t="s">
        <v>442</v>
      </c>
      <c r="E323" s="20">
        <v>300</v>
      </c>
      <c r="F323" s="2">
        <v>2.1</v>
      </c>
      <c r="G323" s="15">
        <v>630</v>
      </c>
      <c r="H323" s="15">
        <f t="shared" si="9"/>
        <v>390</v>
      </c>
      <c r="I323" s="82" t="s">
        <v>3180</v>
      </c>
      <c r="J323" s="15">
        <v>630</v>
      </c>
      <c r="K323" s="31"/>
      <c r="M323" s="30">
        <f t="shared" si="8"/>
        <v>1.6153846153846154</v>
      </c>
    </row>
    <row r="324" spans="1:13" ht="30" x14ac:dyDescent="0.25">
      <c r="A324" s="20" t="s">
        <v>443</v>
      </c>
      <c r="B324" s="18"/>
      <c r="C324" s="21" t="s">
        <v>444</v>
      </c>
      <c r="D324" s="21" t="s">
        <v>445</v>
      </c>
      <c r="E324" s="20">
        <v>270</v>
      </c>
      <c r="F324" s="2">
        <v>1.5</v>
      </c>
      <c r="G324" s="15">
        <v>405</v>
      </c>
      <c r="H324" s="15">
        <f t="shared" si="9"/>
        <v>351</v>
      </c>
      <c r="I324" s="82" t="s">
        <v>3216</v>
      </c>
      <c r="J324" s="15">
        <v>405</v>
      </c>
      <c r="K324" s="31"/>
      <c r="M324" s="30">
        <f t="shared" si="8"/>
        <v>1.1538461538461537</v>
      </c>
    </row>
    <row r="325" spans="1:13" ht="30" x14ac:dyDescent="0.25">
      <c r="A325" s="20" t="s">
        <v>446</v>
      </c>
      <c r="B325" s="18"/>
      <c r="C325" s="21" t="s">
        <v>447</v>
      </c>
      <c r="D325" s="21" t="s">
        <v>448</v>
      </c>
      <c r="E325" s="20">
        <v>260</v>
      </c>
      <c r="F325" s="2">
        <v>1.2</v>
      </c>
      <c r="G325" s="15">
        <v>312</v>
      </c>
      <c r="H325" s="15">
        <f t="shared" si="9"/>
        <v>338</v>
      </c>
      <c r="I325" s="82" t="s">
        <v>3215</v>
      </c>
      <c r="J325" s="15">
        <v>312</v>
      </c>
      <c r="K325" s="31"/>
      <c r="M325" s="30">
        <f t="shared" si="8"/>
        <v>0.92307692307692313</v>
      </c>
    </row>
    <row r="326" spans="1:13" ht="45" x14ac:dyDescent="0.25">
      <c r="A326" s="20" t="s">
        <v>449</v>
      </c>
      <c r="B326" s="18"/>
      <c r="C326" s="21" t="s">
        <v>450</v>
      </c>
      <c r="D326" s="21" t="s">
        <v>451</v>
      </c>
      <c r="E326" s="20">
        <v>260</v>
      </c>
      <c r="F326" s="2">
        <v>1.3</v>
      </c>
      <c r="G326" s="15">
        <v>338</v>
      </c>
      <c r="H326" s="15">
        <f t="shared" si="9"/>
        <v>338</v>
      </c>
      <c r="I326" s="82" t="s">
        <v>15</v>
      </c>
      <c r="J326" s="15">
        <v>338</v>
      </c>
      <c r="K326" s="31"/>
      <c r="M326" s="30">
        <f t="shared" si="8"/>
        <v>1</v>
      </c>
    </row>
    <row r="327" spans="1:13" ht="30" x14ac:dyDescent="0.25">
      <c r="A327" s="20" t="s">
        <v>452</v>
      </c>
      <c r="B327" s="18"/>
      <c r="C327" s="21" t="s">
        <v>453</v>
      </c>
      <c r="D327" s="21" t="s">
        <v>454</v>
      </c>
      <c r="E327" s="20">
        <v>260</v>
      </c>
      <c r="F327" s="2">
        <v>1.2</v>
      </c>
      <c r="G327" s="15">
        <v>312</v>
      </c>
      <c r="H327" s="15">
        <f t="shared" si="9"/>
        <v>338</v>
      </c>
      <c r="I327" s="82" t="s">
        <v>3215</v>
      </c>
      <c r="J327" s="15">
        <v>312</v>
      </c>
      <c r="K327" s="31"/>
      <c r="M327" s="30">
        <f t="shared" si="8"/>
        <v>0.92307692307692313</v>
      </c>
    </row>
    <row r="328" spans="1:13" ht="30" x14ac:dyDescent="0.25">
      <c r="A328" s="20" t="s">
        <v>455</v>
      </c>
      <c r="B328" s="18"/>
      <c r="C328" s="21" t="s">
        <v>456</v>
      </c>
      <c r="D328" s="21" t="s">
        <v>457</v>
      </c>
      <c r="E328" s="20">
        <v>260</v>
      </c>
      <c r="F328" s="2">
        <v>1.2</v>
      </c>
      <c r="G328" s="15">
        <v>312</v>
      </c>
      <c r="H328" s="15">
        <f t="shared" si="9"/>
        <v>338</v>
      </c>
      <c r="I328" s="82" t="s">
        <v>3215</v>
      </c>
      <c r="J328" s="15">
        <v>312</v>
      </c>
      <c r="K328" s="31"/>
      <c r="M328" s="30">
        <f t="shared" si="8"/>
        <v>0.92307692307692313</v>
      </c>
    </row>
    <row r="329" spans="1:13" ht="30" x14ac:dyDescent="0.25">
      <c r="A329" s="20" t="s">
        <v>458</v>
      </c>
      <c r="B329" s="18"/>
      <c r="C329" s="21" t="s">
        <v>459</v>
      </c>
      <c r="D329" s="21" t="s">
        <v>57</v>
      </c>
      <c r="E329" s="20">
        <v>260</v>
      </c>
      <c r="F329" s="2">
        <v>1</v>
      </c>
      <c r="G329" s="15">
        <v>260</v>
      </c>
      <c r="H329" s="15">
        <f t="shared" si="9"/>
        <v>338</v>
      </c>
      <c r="I329" s="82" t="s">
        <v>3201</v>
      </c>
      <c r="J329" s="15">
        <v>260</v>
      </c>
      <c r="K329" s="31"/>
      <c r="M329" s="30">
        <f t="shared" ref="M329:M347" si="10">G329/H329</f>
        <v>0.76923076923076927</v>
      </c>
    </row>
    <row r="330" spans="1:13" ht="30" x14ac:dyDescent="0.25">
      <c r="A330" s="20" t="s">
        <v>460</v>
      </c>
      <c r="B330" s="18"/>
      <c r="C330" s="21" t="s">
        <v>461</v>
      </c>
      <c r="D330" s="21" t="s">
        <v>57</v>
      </c>
      <c r="E330" s="20">
        <v>260</v>
      </c>
      <c r="F330" s="2">
        <v>1</v>
      </c>
      <c r="G330" s="15">
        <v>260</v>
      </c>
      <c r="H330" s="15">
        <f t="shared" ref="H330:H345" si="11">E330*1.3</f>
        <v>338</v>
      </c>
      <c r="I330" s="82" t="s">
        <v>3201</v>
      </c>
      <c r="J330" s="15">
        <v>260</v>
      </c>
      <c r="K330" s="31"/>
      <c r="M330" s="30">
        <f t="shared" si="10"/>
        <v>0.76923076923076927</v>
      </c>
    </row>
    <row r="331" spans="1:13" ht="45" x14ac:dyDescent="0.25">
      <c r="A331" s="20" t="s">
        <v>462</v>
      </c>
      <c r="B331" s="18"/>
      <c r="C331" s="21" t="s">
        <v>463</v>
      </c>
      <c r="D331" s="21" t="s">
        <v>464</v>
      </c>
      <c r="E331" s="20">
        <v>260</v>
      </c>
      <c r="F331" s="2">
        <v>1.1000000000000001</v>
      </c>
      <c r="G331" s="15">
        <v>286</v>
      </c>
      <c r="H331" s="15">
        <f t="shared" si="11"/>
        <v>338</v>
      </c>
      <c r="I331" s="82" t="s">
        <v>3237</v>
      </c>
      <c r="J331" s="15">
        <v>286</v>
      </c>
      <c r="K331" s="31"/>
      <c r="M331" s="30">
        <f t="shared" si="10"/>
        <v>0.84615384615384615</v>
      </c>
    </row>
    <row r="332" spans="1:13" x14ac:dyDescent="0.25">
      <c r="A332" s="16">
        <v>3</v>
      </c>
      <c r="B332" s="107" t="s">
        <v>465</v>
      </c>
      <c r="C332" s="107"/>
      <c r="D332" s="107"/>
      <c r="E332" s="16">
        <v>280</v>
      </c>
      <c r="F332" s="2">
        <v>1.2</v>
      </c>
      <c r="G332" s="15">
        <v>336</v>
      </c>
      <c r="H332" s="15">
        <f t="shared" si="11"/>
        <v>364</v>
      </c>
      <c r="I332" s="82" t="s">
        <v>3215</v>
      </c>
      <c r="J332" s="15">
        <v>336</v>
      </c>
      <c r="K332" s="31"/>
      <c r="M332" s="30">
        <f t="shared" si="10"/>
        <v>0.92307692307692313</v>
      </c>
    </row>
    <row r="333" spans="1:13" x14ac:dyDescent="0.25">
      <c r="A333" s="16">
        <v>4</v>
      </c>
      <c r="B333" s="107" t="s">
        <v>466</v>
      </c>
      <c r="C333" s="107"/>
      <c r="D333" s="107"/>
      <c r="E333" s="16">
        <v>150</v>
      </c>
      <c r="F333" s="2">
        <v>1.9</v>
      </c>
      <c r="G333" s="15">
        <v>285</v>
      </c>
      <c r="H333" s="15">
        <f t="shared" si="11"/>
        <v>195</v>
      </c>
      <c r="I333" s="82" t="s">
        <v>3149</v>
      </c>
      <c r="J333" s="15">
        <v>285</v>
      </c>
      <c r="K333" s="31"/>
      <c r="M333" s="30">
        <f t="shared" si="10"/>
        <v>1.4615384615384615</v>
      </c>
    </row>
    <row r="334" spans="1:13" x14ac:dyDescent="0.25">
      <c r="A334" s="20">
        <v>5</v>
      </c>
      <c r="B334" s="96" t="s">
        <v>467</v>
      </c>
      <c r="C334" s="96"/>
      <c r="D334" s="96"/>
      <c r="E334" s="20"/>
      <c r="F334" s="2"/>
      <c r="G334" s="15">
        <v>0</v>
      </c>
      <c r="H334" s="15">
        <f t="shared" si="11"/>
        <v>0</v>
      </c>
      <c r="I334" s="82"/>
      <c r="J334" s="15">
        <v>0</v>
      </c>
      <c r="K334" s="31"/>
      <c r="M334" s="30" t="e">
        <f t="shared" si="10"/>
        <v>#DIV/0!</v>
      </c>
    </row>
    <row r="335" spans="1:13" x14ac:dyDescent="0.25">
      <c r="A335" s="20"/>
      <c r="B335" s="18"/>
      <c r="C335" s="18" t="s">
        <v>65</v>
      </c>
      <c r="D335" s="18"/>
      <c r="E335" s="20">
        <v>780</v>
      </c>
      <c r="F335" s="2">
        <v>1.6</v>
      </c>
      <c r="G335" s="15">
        <v>1248</v>
      </c>
      <c r="H335" s="15">
        <f t="shared" si="11"/>
        <v>1014</v>
      </c>
      <c r="I335" s="82" t="s">
        <v>3176</v>
      </c>
      <c r="J335" s="15">
        <v>1248</v>
      </c>
      <c r="K335" s="31"/>
      <c r="M335" s="30">
        <f t="shared" si="10"/>
        <v>1.2307692307692308</v>
      </c>
    </row>
    <row r="336" spans="1:13" x14ac:dyDescent="0.25">
      <c r="A336" s="20"/>
      <c r="B336" s="18"/>
      <c r="C336" s="18" t="s">
        <v>66</v>
      </c>
      <c r="D336" s="18"/>
      <c r="E336" s="20">
        <v>750</v>
      </c>
      <c r="F336" s="2">
        <v>1.3</v>
      </c>
      <c r="G336" s="15">
        <v>975</v>
      </c>
      <c r="H336" s="15">
        <f t="shared" si="11"/>
        <v>975</v>
      </c>
      <c r="I336" s="82" t="s">
        <v>15</v>
      </c>
      <c r="J336" s="15">
        <v>975</v>
      </c>
      <c r="K336" s="31"/>
      <c r="M336" s="30">
        <f t="shared" si="10"/>
        <v>1</v>
      </c>
    </row>
    <row r="337" spans="1:13" x14ac:dyDescent="0.25">
      <c r="A337" s="9" t="s">
        <v>468</v>
      </c>
      <c r="B337" s="97" t="s">
        <v>469</v>
      </c>
      <c r="C337" s="97"/>
      <c r="D337" s="97"/>
      <c r="E337" s="20"/>
      <c r="F337" s="2"/>
      <c r="G337" s="15">
        <v>0</v>
      </c>
      <c r="H337" s="15">
        <f t="shared" si="11"/>
        <v>0</v>
      </c>
      <c r="I337" s="82"/>
      <c r="J337" s="15">
        <v>0</v>
      </c>
      <c r="K337" s="31"/>
      <c r="M337" s="30" t="e">
        <f t="shared" si="10"/>
        <v>#DIV/0!</v>
      </c>
    </row>
    <row r="338" spans="1:13" x14ac:dyDescent="0.25">
      <c r="A338" s="20">
        <v>1</v>
      </c>
      <c r="B338" s="96" t="s">
        <v>470</v>
      </c>
      <c r="C338" s="96"/>
      <c r="D338" s="96"/>
      <c r="E338" s="20">
        <v>330</v>
      </c>
      <c r="F338" s="2">
        <v>2.2999999999999998</v>
      </c>
      <c r="G338" s="15">
        <v>758.99999999999989</v>
      </c>
      <c r="H338" s="15">
        <f t="shared" si="11"/>
        <v>429</v>
      </c>
      <c r="I338" s="82" t="s">
        <v>3247</v>
      </c>
      <c r="J338" s="15">
        <v>758.99999999999989</v>
      </c>
      <c r="K338" s="31"/>
      <c r="M338" s="30">
        <f t="shared" si="10"/>
        <v>1.7692307692307689</v>
      </c>
    </row>
    <row r="339" spans="1:13" x14ac:dyDescent="0.25">
      <c r="A339" s="20">
        <v>2</v>
      </c>
      <c r="B339" s="96" t="s">
        <v>471</v>
      </c>
      <c r="C339" s="96"/>
      <c r="D339" s="96"/>
      <c r="E339" s="20">
        <v>300</v>
      </c>
      <c r="F339" s="2">
        <v>2.8</v>
      </c>
      <c r="G339" s="15">
        <v>840</v>
      </c>
      <c r="H339" s="15">
        <f t="shared" si="11"/>
        <v>390</v>
      </c>
      <c r="I339" s="82" t="s">
        <v>3244</v>
      </c>
      <c r="J339" s="15">
        <v>840</v>
      </c>
      <c r="K339" s="31"/>
      <c r="M339" s="30">
        <f t="shared" si="10"/>
        <v>2.1538461538461537</v>
      </c>
    </row>
    <row r="340" spans="1:13" x14ac:dyDescent="0.25">
      <c r="A340" s="20">
        <v>3</v>
      </c>
      <c r="B340" s="96" t="s">
        <v>78</v>
      </c>
      <c r="C340" s="96"/>
      <c r="D340" s="96"/>
      <c r="E340" s="20">
        <v>200</v>
      </c>
      <c r="F340" s="2">
        <v>1.6</v>
      </c>
      <c r="G340" s="15">
        <v>320</v>
      </c>
      <c r="H340" s="15">
        <f t="shared" si="11"/>
        <v>260</v>
      </c>
      <c r="I340" s="82" t="s">
        <v>3207</v>
      </c>
      <c r="J340" s="15">
        <v>320</v>
      </c>
      <c r="K340" s="31"/>
      <c r="M340" s="30">
        <f t="shared" si="10"/>
        <v>1.2307692307692308</v>
      </c>
    </row>
    <row r="341" spans="1:13" x14ac:dyDescent="0.25">
      <c r="A341" s="20">
        <v>4</v>
      </c>
      <c r="B341" s="96" t="s">
        <v>472</v>
      </c>
      <c r="C341" s="96"/>
      <c r="D341" s="96"/>
      <c r="E341" s="20">
        <v>150</v>
      </c>
      <c r="F341" s="2">
        <v>1.5</v>
      </c>
      <c r="G341" s="15">
        <v>225</v>
      </c>
      <c r="H341" s="15">
        <f t="shared" si="11"/>
        <v>195</v>
      </c>
      <c r="I341" s="82" t="s">
        <v>3216</v>
      </c>
      <c r="J341" s="15">
        <v>225</v>
      </c>
      <c r="K341" s="31"/>
      <c r="M341" s="30">
        <f t="shared" si="10"/>
        <v>1.1538461538461537</v>
      </c>
    </row>
    <row r="342" spans="1:13" x14ac:dyDescent="0.25">
      <c r="A342" s="16">
        <v>5</v>
      </c>
      <c r="B342" s="107" t="s">
        <v>473</v>
      </c>
      <c r="C342" s="107"/>
      <c r="D342" s="107"/>
      <c r="E342" s="16">
        <v>390</v>
      </c>
      <c r="F342" s="2">
        <v>1.4</v>
      </c>
      <c r="G342" s="15">
        <v>546</v>
      </c>
      <c r="H342" s="15">
        <f t="shared" si="11"/>
        <v>507</v>
      </c>
      <c r="I342" s="82" t="s">
        <v>3232</v>
      </c>
      <c r="J342" s="15">
        <v>546</v>
      </c>
      <c r="K342" s="31"/>
      <c r="M342" s="30">
        <f t="shared" si="10"/>
        <v>1.0769230769230769</v>
      </c>
    </row>
    <row r="343" spans="1:13" x14ac:dyDescent="0.25">
      <c r="A343" s="16">
        <v>6</v>
      </c>
      <c r="B343" s="8" t="s">
        <v>85</v>
      </c>
      <c r="C343" s="17"/>
      <c r="D343" s="17"/>
      <c r="E343" s="16"/>
      <c r="F343" s="2"/>
      <c r="G343" s="15">
        <v>0</v>
      </c>
      <c r="H343" s="15">
        <f t="shared" si="11"/>
        <v>0</v>
      </c>
      <c r="I343" s="82"/>
      <c r="J343" s="15">
        <v>0</v>
      </c>
      <c r="K343" s="31"/>
      <c r="M343" s="30" t="e">
        <f t="shared" si="10"/>
        <v>#DIV/0!</v>
      </c>
    </row>
    <row r="344" spans="1:13" x14ac:dyDescent="0.25">
      <c r="A344" s="20"/>
      <c r="B344" s="18"/>
      <c r="C344" s="18" t="s">
        <v>474</v>
      </c>
      <c r="D344" s="18"/>
      <c r="E344" s="20">
        <v>400</v>
      </c>
      <c r="F344" s="2">
        <v>1.3</v>
      </c>
      <c r="G344" s="15">
        <v>520</v>
      </c>
      <c r="H344" s="15">
        <f t="shared" si="11"/>
        <v>520</v>
      </c>
      <c r="I344" s="82" t="s">
        <v>15</v>
      </c>
      <c r="J344" s="15">
        <v>520</v>
      </c>
      <c r="K344" s="31"/>
      <c r="M344" s="30">
        <f t="shared" si="10"/>
        <v>1</v>
      </c>
    </row>
    <row r="345" spans="1:13" x14ac:dyDescent="0.25">
      <c r="A345" s="20"/>
      <c r="B345" s="18"/>
      <c r="C345" s="21" t="s">
        <v>475</v>
      </c>
      <c r="D345" s="18"/>
      <c r="E345" s="20">
        <v>380</v>
      </c>
      <c r="F345" s="2">
        <v>1.3</v>
      </c>
      <c r="G345" s="15">
        <v>494</v>
      </c>
      <c r="H345" s="15">
        <f t="shared" si="11"/>
        <v>494</v>
      </c>
      <c r="I345" s="82" t="s">
        <v>15</v>
      </c>
      <c r="J345" s="15">
        <v>494</v>
      </c>
      <c r="K345" s="31"/>
      <c r="M345" s="30">
        <f t="shared" si="10"/>
        <v>1</v>
      </c>
    </row>
    <row r="346" spans="1:13" ht="29.25" x14ac:dyDescent="0.25">
      <c r="A346" s="9" t="s">
        <v>476</v>
      </c>
      <c r="B346" s="19" t="s">
        <v>477</v>
      </c>
      <c r="C346" s="21"/>
      <c r="D346" s="18"/>
      <c r="E346" s="20"/>
      <c r="F346" s="2"/>
      <c r="G346" s="15">
        <v>0</v>
      </c>
      <c r="H346" s="15">
        <v>0</v>
      </c>
      <c r="I346" s="82"/>
      <c r="J346" s="15">
        <v>0</v>
      </c>
      <c r="K346" s="31"/>
      <c r="M346" s="30" t="e">
        <f t="shared" si="10"/>
        <v>#DIV/0!</v>
      </c>
    </row>
    <row r="347" spans="1:13" ht="29.25" x14ac:dyDescent="0.25">
      <c r="A347" s="9" t="s">
        <v>478</v>
      </c>
      <c r="B347" s="19" t="s">
        <v>479</v>
      </c>
      <c r="C347" s="19"/>
      <c r="D347" s="19"/>
      <c r="E347" s="20"/>
      <c r="F347" s="2"/>
      <c r="G347" s="15">
        <v>0</v>
      </c>
      <c r="H347" s="15">
        <v>0</v>
      </c>
      <c r="I347" s="82"/>
      <c r="J347" s="15">
        <v>0</v>
      </c>
      <c r="K347" s="31"/>
      <c r="M347" s="30" t="e">
        <f t="shared" si="10"/>
        <v>#DIV/0!</v>
      </c>
    </row>
    <row r="348" spans="1:13" ht="45" x14ac:dyDescent="0.25">
      <c r="A348" s="106">
        <v>1</v>
      </c>
      <c r="B348" s="107" t="s">
        <v>12</v>
      </c>
      <c r="C348" s="18" t="s">
        <v>480</v>
      </c>
      <c r="D348" s="18" t="s">
        <v>481</v>
      </c>
      <c r="E348" s="20">
        <v>2000</v>
      </c>
      <c r="F348" s="2">
        <v>2.2999999999999998</v>
      </c>
      <c r="G348" s="15">
        <v>4600</v>
      </c>
      <c r="H348" s="15"/>
      <c r="I348" s="82" t="s">
        <v>15</v>
      </c>
      <c r="J348" s="15">
        <v>4600</v>
      </c>
      <c r="K348" s="31"/>
      <c r="M348" s="30" t="e">
        <f t="shared" ref="M348:M411" si="12">G348/H348</f>
        <v>#DIV/0!</v>
      </c>
    </row>
    <row r="349" spans="1:13" ht="45" x14ac:dyDescent="0.25">
      <c r="A349" s="106"/>
      <c r="B349" s="107"/>
      <c r="C349" s="18" t="s">
        <v>481</v>
      </c>
      <c r="D349" s="18" t="s">
        <v>482</v>
      </c>
      <c r="E349" s="20">
        <v>2800</v>
      </c>
      <c r="F349" s="2">
        <v>2.9</v>
      </c>
      <c r="G349" s="15">
        <v>8120</v>
      </c>
      <c r="H349" s="15"/>
      <c r="I349" s="82" t="s">
        <v>15</v>
      </c>
      <c r="J349" s="15">
        <v>8120</v>
      </c>
      <c r="K349" s="31"/>
      <c r="M349" s="30" t="e">
        <f t="shared" si="12"/>
        <v>#DIV/0!</v>
      </c>
    </row>
    <row r="350" spans="1:13" ht="45" x14ac:dyDescent="0.25">
      <c r="A350" s="106"/>
      <c r="B350" s="107"/>
      <c r="C350" s="18" t="s">
        <v>482</v>
      </c>
      <c r="D350" s="18" t="s">
        <v>483</v>
      </c>
      <c r="E350" s="20">
        <v>3500</v>
      </c>
      <c r="F350" s="2">
        <v>3.5</v>
      </c>
      <c r="G350" s="15">
        <v>12250</v>
      </c>
      <c r="H350" s="15"/>
      <c r="I350" s="82" t="s">
        <v>15</v>
      </c>
      <c r="J350" s="15">
        <v>12250</v>
      </c>
      <c r="K350" s="31"/>
      <c r="M350" s="30" t="e">
        <f t="shared" si="12"/>
        <v>#DIV/0!</v>
      </c>
    </row>
    <row r="351" spans="1:13" ht="45" x14ac:dyDescent="0.25">
      <c r="A351" s="106"/>
      <c r="B351" s="107"/>
      <c r="C351" s="18" t="s">
        <v>484</v>
      </c>
      <c r="D351" s="18" t="s">
        <v>485</v>
      </c>
      <c r="E351" s="20">
        <v>3000</v>
      </c>
      <c r="F351" s="2">
        <v>2.5</v>
      </c>
      <c r="G351" s="15">
        <v>7500</v>
      </c>
      <c r="H351" s="15"/>
      <c r="I351" s="82" t="s">
        <v>15</v>
      </c>
      <c r="J351" s="15">
        <v>7500</v>
      </c>
      <c r="K351" s="31"/>
      <c r="M351" s="30" t="e">
        <f t="shared" si="12"/>
        <v>#DIV/0!</v>
      </c>
    </row>
    <row r="352" spans="1:13" ht="30" x14ac:dyDescent="0.25">
      <c r="A352" s="106"/>
      <c r="B352" s="107"/>
      <c r="C352" s="18" t="s">
        <v>486</v>
      </c>
      <c r="D352" s="18" t="s">
        <v>487</v>
      </c>
      <c r="E352" s="20">
        <v>2000</v>
      </c>
      <c r="F352" s="2">
        <v>2.2999999999999998</v>
      </c>
      <c r="G352" s="15">
        <v>4600</v>
      </c>
      <c r="H352" s="15"/>
      <c r="I352" s="82" t="s">
        <v>15</v>
      </c>
      <c r="J352" s="15">
        <v>4600</v>
      </c>
      <c r="K352" s="31"/>
      <c r="M352" s="30" t="e">
        <f t="shared" si="12"/>
        <v>#DIV/0!</v>
      </c>
    </row>
    <row r="353" spans="1:13" ht="45" x14ac:dyDescent="0.25">
      <c r="A353" s="106"/>
      <c r="B353" s="107"/>
      <c r="C353" s="18" t="s">
        <v>488</v>
      </c>
      <c r="D353" s="18" t="s">
        <v>489</v>
      </c>
      <c r="E353" s="20">
        <v>1700</v>
      </c>
      <c r="F353" s="2">
        <v>1.4</v>
      </c>
      <c r="G353" s="15">
        <v>2380</v>
      </c>
      <c r="H353" s="15"/>
      <c r="I353" s="82" t="s">
        <v>15</v>
      </c>
      <c r="J353" s="15">
        <v>2380</v>
      </c>
      <c r="K353" s="31"/>
      <c r="M353" s="30" t="e">
        <f t="shared" si="12"/>
        <v>#DIV/0!</v>
      </c>
    </row>
    <row r="354" spans="1:13" ht="45" x14ac:dyDescent="0.25">
      <c r="A354" s="106">
        <v>2</v>
      </c>
      <c r="B354" s="107" t="s">
        <v>490</v>
      </c>
      <c r="C354" s="18" t="s">
        <v>491</v>
      </c>
      <c r="D354" s="18" t="s">
        <v>492</v>
      </c>
      <c r="E354" s="20">
        <v>2000</v>
      </c>
      <c r="F354" s="2">
        <v>2.8</v>
      </c>
      <c r="G354" s="15">
        <v>5600</v>
      </c>
      <c r="H354" s="15"/>
      <c r="I354" s="82" t="s">
        <v>15</v>
      </c>
      <c r="J354" s="15">
        <v>5600</v>
      </c>
      <c r="K354" s="31"/>
      <c r="M354" s="30" t="e">
        <f t="shared" si="12"/>
        <v>#DIV/0!</v>
      </c>
    </row>
    <row r="355" spans="1:13" ht="45" x14ac:dyDescent="0.25">
      <c r="A355" s="106"/>
      <c r="B355" s="107"/>
      <c r="C355" s="18" t="s">
        <v>491</v>
      </c>
      <c r="D355" s="18" t="s">
        <v>493</v>
      </c>
      <c r="E355" s="20">
        <v>1100</v>
      </c>
      <c r="F355" s="2">
        <v>2.7</v>
      </c>
      <c r="G355" s="15">
        <v>2970</v>
      </c>
      <c r="H355" s="15"/>
      <c r="I355" s="82" t="s">
        <v>15</v>
      </c>
      <c r="J355" s="15">
        <v>2970</v>
      </c>
      <c r="K355" s="31"/>
      <c r="M355" s="30" t="e">
        <f t="shared" si="12"/>
        <v>#DIV/0!</v>
      </c>
    </row>
    <row r="356" spans="1:13" ht="45" x14ac:dyDescent="0.25">
      <c r="A356" s="106"/>
      <c r="B356" s="107"/>
      <c r="C356" s="18" t="s">
        <v>494</v>
      </c>
      <c r="D356" s="18" t="s">
        <v>495</v>
      </c>
      <c r="E356" s="20"/>
      <c r="F356" s="2"/>
      <c r="G356" s="15">
        <v>0</v>
      </c>
      <c r="H356" s="15">
        <v>0</v>
      </c>
      <c r="I356" s="82"/>
      <c r="J356" s="15">
        <v>0</v>
      </c>
      <c r="K356" s="31"/>
      <c r="M356" s="30" t="e">
        <f t="shared" si="12"/>
        <v>#DIV/0!</v>
      </c>
    </row>
    <row r="357" spans="1:13" x14ac:dyDescent="0.25">
      <c r="A357" s="106"/>
      <c r="B357" s="107"/>
      <c r="C357" s="18"/>
      <c r="D357" s="18" t="s">
        <v>65</v>
      </c>
      <c r="E357" s="20">
        <v>2300</v>
      </c>
      <c r="F357" s="2">
        <v>2.2999999999999998</v>
      </c>
      <c r="G357" s="15">
        <v>5290</v>
      </c>
      <c r="H357" s="15"/>
      <c r="I357" s="82" t="s">
        <v>15</v>
      </c>
      <c r="J357" s="15">
        <v>5290</v>
      </c>
      <c r="K357" s="31"/>
      <c r="M357" s="30" t="e">
        <f t="shared" si="12"/>
        <v>#DIV/0!</v>
      </c>
    </row>
    <row r="358" spans="1:13" x14ac:dyDescent="0.25">
      <c r="A358" s="106"/>
      <c r="B358" s="107"/>
      <c r="C358" s="18"/>
      <c r="D358" s="18" t="s">
        <v>66</v>
      </c>
      <c r="E358" s="20">
        <v>1700</v>
      </c>
      <c r="F358" s="2">
        <v>2.2999999999999998</v>
      </c>
      <c r="G358" s="15">
        <v>3909.9999999999995</v>
      </c>
      <c r="H358" s="15"/>
      <c r="I358" s="82" t="s">
        <v>15</v>
      </c>
      <c r="J358" s="15">
        <v>3909.9999999999995</v>
      </c>
      <c r="K358" s="31"/>
      <c r="M358" s="30" t="e">
        <f t="shared" si="12"/>
        <v>#DIV/0!</v>
      </c>
    </row>
    <row r="359" spans="1:13" ht="30" x14ac:dyDescent="0.25">
      <c r="A359" s="106"/>
      <c r="B359" s="107"/>
      <c r="C359" s="18" t="s">
        <v>495</v>
      </c>
      <c r="D359" s="18" t="s">
        <v>496</v>
      </c>
      <c r="E359" s="20">
        <v>2000</v>
      </c>
      <c r="F359" s="2">
        <v>2.4</v>
      </c>
      <c r="G359" s="15">
        <v>4800</v>
      </c>
      <c r="H359" s="15"/>
      <c r="I359" s="82" t="s">
        <v>15</v>
      </c>
      <c r="J359" s="15">
        <v>4800</v>
      </c>
      <c r="K359" s="31"/>
      <c r="M359" s="30" t="e">
        <f t="shared" si="12"/>
        <v>#DIV/0!</v>
      </c>
    </row>
    <row r="360" spans="1:13" ht="30" x14ac:dyDescent="0.25">
      <c r="A360" s="106"/>
      <c r="B360" s="107"/>
      <c r="C360" s="18" t="s">
        <v>495</v>
      </c>
      <c r="D360" s="18" t="s">
        <v>497</v>
      </c>
      <c r="E360" s="20"/>
      <c r="F360" s="2"/>
      <c r="G360" s="15">
        <v>0</v>
      </c>
      <c r="H360" s="15">
        <v>0</v>
      </c>
      <c r="I360" s="82"/>
      <c r="J360" s="15">
        <v>0</v>
      </c>
      <c r="K360" s="31"/>
      <c r="M360" s="30" t="e">
        <f t="shared" si="12"/>
        <v>#DIV/0!</v>
      </c>
    </row>
    <row r="361" spans="1:13" x14ac:dyDescent="0.25">
      <c r="A361" s="106"/>
      <c r="B361" s="107"/>
      <c r="C361" s="18"/>
      <c r="D361" s="18" t="s">
        <v>65</v>
      </c>
      <c r="E361" s="20">
        <v>2500</v>
      </c>
      <c r="F361" s="2">
        <v>2.5</v>
      </c>
      <c r="G361" s="15">
        <v>6250</v>
      </c>
      <c r="H361" s="15"/>
      <c r="I361" s="82" t="s">
        <v>15</v>
      </c>
      <c r="J361" s="15">
        <v>6250</v>
      </c>
      <c r="K361" s="31"/>
      <c r="M361" s="30" t="e">
        <f t="shared" si="12"/>
        <v>#DIV/0!</v>
      </c>
    </row>
    <row r="362" spans="1:13" x14ac:dyDescent="0.25">
      <c r="A362" s="106"/>
      <c r="B362" s="107"/>
      <c r="C362" s="18"/>
      <c r="D362" s="18" t="s">
        <v>66</v>
      </c>
      <c r="E362" s="20">
        <v>2000</v>
      </c>
      <c r="F362" s="2">
        <v>2.4</v>
      </c>
      <c r="G362" s="15">
        <v>4800</v>
      </c>
      <c r="H362" s="15"/>
      <c r="I362" s="82" t="s">
        <v>15</v>
      </c>
      <c r="J362" s="15">
        <v>4800</v>
      </c>
      <c r="K362" s="31"/>
      <c r="M362" s="30" t="e">
        <f t="shared" si="12"/>
        <v>#DIV/0!</v>
      </c>
    </row>
    <row r="363" spans="1:13" x14ac:dyDescent="0.25">
      <c r="A363" s="87">
        <v>3</v>
      </c>
      <c r="B363" s="107" t="s">
        <v>498</v>
      </c>
      <c r="C363" s="18" t="s">
        <v>499</v>
      </c>
      <c r="D363" s="18" t="s">
        <v>500</v>
      </c>
      <c r="E363" s="20">
        <v>3200</v>
      </c>
      <c r="F363" s="2">
        <v>3.7</v>
      </c>
      <c r="G363" s="15">
        <v>11840</v>
      </c>
      <c r="H363" s="15"/>
      <c r="I363" s="82" t="s">
        <v>15</v>
      </c>
      <c r="J363" s="15">
        <v>11840</v>
      </c>
      <c r="K363" s="31"/>
      <c r="M363" s="30" t="e">
        <f t="shared" si="12"/>
        <v>#DIV/0!</v>
      </c>
    </row>
    <row r="364" spans="1:13" ht="45" x14ac:dyDescent="0.25">
      <c r="A364" s="88"/>
      <c r="B364" s="107"/>
      <c r="C364" s="18" t="s">
        <v>500</v>
      </c>
      <c r="D364" s="18" t="s">
        <v>501</v>
      </c>
      <c r="E364" s="20">
        <v>2300</v>
      </c>
      <c r="F364" s="2">
        <v>2</v>
      </c>
      <c r="G364" s="15">
        <v>4600</v>
      </c>
      <c r="H364" s="15"/>
      <c r="I364" s="82" t="s">
        <v>15</v>
      </c>
      <c r="J364" s="15">
        <v>4600</v>
      </c>
      <c r="K364" s="31"/>
      <c r="M364" s="30" t="e">
        <f t="shared" si="12"/>
        <v>#DIV/0!</v>
      </c>
    </row>
    <row r="365" spans="1:13" ht="45" x14ac:dyDescent="0.25">
      <c r="A365" s="88"/>
      <c r="B365" s="107"/>
      <c r="C365" s="18" t="s">
        <v>501</v>
      </c>
      <c r="D365" s="18" t="s">
        <v>502</v>
      </c>
      <c r="E365" s="20">
        <v>2000</v>
      </c>
      <c r="F365" s="2">
        <v>2.7</v>
      </c>
      <c r="G365" s="15">
        <v>5400</v>
      </c>
      <c r="H365" s="15"/>
      <c r="I365" s="82" t="s">
        <v>15</v>
      </c>
      <c r="J365" s="15">
        <v>5400</v>
      </c>
      <c r="K365" s="31"/>
      <c r="M365" s="30" t="e">
        <f t="shared" si="12"/>
        <v>#DIV/0!</v>
      </c>
    </row>
    <row r="366" spans="1:13" ht="30" x14ac:dyDescent="0.25">
      <c r="A366" s="88"/>
      <c r="B366" s="107" t="s">
        <v>503</v>
      </c>
      <c r="C366" s="18" t="s">
        <v>504</v>
      </c>
      <c r="D366" s="18" t="s">
        <v>500</v>
      </c>
      <c r="E366" s="20">
        <v>3000</v>
      </c>
      <c r="F366" s="2">
        <v>3</v>
      </c>
      <c r="G366" s="15">
        <v>9000</v>
      </c>
      <c r="H366" s="15"/>
      <c r="I366" s="82" t="s">
        <v>15</v>
      </c>
      <c r="J366" s="15">
        <v>9000</v>
      </c>
      <c r="K366" s="31"/>
      <c r="M366" s="30" t="e">
        <f t="shared" si="12"/>
        <v>#DIV/0!</v>
      </c>
    </row>
    <row r="367" spans="1:13" x14ac:dyDescent="0.25">
      <c r="A367" s="88"/>
      <c r="B367" s="107"/>
      <c r="C367" s="18" t="s">
        <v>505</v>
      </c>
      <c r="D367" s="18"/>
      <c r="E367" s="20"/>
      <c r="F367" s="2"/>
      <c r="G367" s="15">
        <v>0</v>
      </c>
      <c r="H367" s="15">
        <v>0</v>
      </c>
      <c r="I367" s="82"/>
      <c r="J367" s="15">
        <v>0</v>
      </c>
      <c r="K367" s="31"/>
      <c r="M367" s="30" t="e">
        <f t="shared" si="12"/>
        <v>#DIV/0!</v>
      </c>
    </row>
    <row r="368" spans="1:13" x14ac:dyDescent="0.25">
      <c r="A368" s="88"/>
      <c r="B368" s="107"/>
      <c r="C368" s="18" t="s">
        <v>506</v>
      </c>
      <c r="D368" s="18" t="s">
        <v>507</v>
      </c>
      <c r="E368" s="20">
        <v>1700</v>
      </c>
      <c r="F368" s="2">
        <v>2.6</v>
      </c>
      <c r="G368" s="15">
        <v>4420</v>
      </c>
      <c r="H368" s="15"/>
      <c r="I368" s="82" t="s">
        <v>15</v>
      </c>
      <c r="J368" s="15">
        <v>4420</v>
      </c>
      <c r="K368" s="31"/>
      <c r="M368" s="30" t="e">
        <f t="shared" si="12"/>
        <v>#DIV/0!</v>
      </c>
    </row>
    <row r="369" spans="1:13" x14ac:dyDescent="0.25">
      <c r="A369" s="88"/>
      <c r="B369" s="107"/>
      <c r="C369" s="18" t="s">
        <v>507</v>
      </c>
      <c r="D369" s="18" t="s">
        <v>508</v>
      </c>
      <c r="E369" s="20">
        <v>1300</v>
      </c>
      <c r="F369" s="2">
        <v>2.2999999999999998</v>
      </c>
      <c r="G369" s="15">
        <v>2989.9999999999995</v>
      </c>
      <c r="H369" s="15"/>
      <c r="I369" s="82" t="s">
        <v>15</v>
      </c>
      <c r="J369" s="15">
        <v>2989.9999999999995</v>
      </c>
      <c r="K369" s="31"/>
      <c r="M369" s="30" t="e">
        <f t="shared" si="12"/>
        <v>#DIV/0!</v>
      </c>
    </row>
    <row r="370" spans="1:13" ht="45" x14ac:dyDescent="0.25">
      <c r="A370" s="88"/>
      <c r="B370" s="107" t="s">
        <v>174</v>
      </c>
      <c r="C370" s="18" t="s">
        <v>508</v>
      </c>
      <c r="D370" s="18" t="s">
        <v>509</v>
      </c>
      <c r="E370" s="20">
        <v>1200</v>
      </c>
      <c r="F370" s="2">
        <v>1.3</v>
      </c>
      <c r="G370" s="15">
        <v>1560</v>
      </c>
      <c r="H370" s="15"/>
      <c r="I370" s="82" t="s">
        <v>15</v>
      </c>
      <c r="J370" s="15">
        <v>1560</v>
      </c>
      <c r="K370" s="31"/>
      <c r="M370" s="30" t="e">
        <f t="shared" si="12"/>
        <v>#DIV/0!</v>
      </c>
    </row>
    <row r="371" spans="1:13" ht="60" x14ac:dyDescent="0.25">
      <c r="A371" s="88"/>
      <c r="B371" s="107"/>
      <c r="C371" s="18" t="s">
        <v>510</v>
      </c>
      <c r="D371" s="18" t="s">
        <v>511</v>
      </c>
      <c r="E371" s="20">
        <v>950</v>
      </c>
      <c r="F371" s="2">
        <v>1.3</v>
      </c>
      <c r="G371" s="15">
        <v>1235</v>
      </c>
      <c r="H371" s="15"/>
      <c r="I371" s="82" t="s">
        <v>15</v>
      </c>
      <c r="J371" s="15">
        <v>1235</v>
      </c>
      <c r="K371" s="31"/>
      <c r="M371" s="30" t="e">
        <f t="shared" si="12"/>
        <v>#DIV/0!</v>
      </c>
    </row>
    <row r="372" spans="1:13" ht="45" x14ac:dyDescent="0.25">
      <c r="A372" s="88"/>
      <c r="B372" s="107"/>
      <c r="C372" s="18" t="s">
        <v>512</v>
      </c>
      <c r="D372" s="18" t="s">
        <v>513</v>
      </c>
      <c r="E372" s="20"/>
      <c r="F372" s="2"/>
      <c r="G372" s="15">
        <v>0</v>
      </c>
      <c r="H372" s="15">
        <v>0</v>
      </c>
      <c r="I372" s="82"/>
      <c r="J372" s="15">
        <v>0</v>
      </c>
      <c r="K372" s="31"/>
      <c r="M372" s="30" t="e">
        <f t="shared" si="12"/>
        <v>#DIV/0!</v>
      </c>
    </row>
    <row r="373" spans="1:13" x14ac:dyDescent="0.25">
      <c r="A373" s="88"/>
      <c r="B373" s="107"/>
      <c r="C373" s="18"/>
      <c r="D373" s="18" t="s">
        <v>65</v>
      </c>
      <c r="E373" s="20">
        <v>840</v>
      </c>
      <c r="F373" s="2">
        <v>1.6</v>
      </c>
      <c r="G373" s="15">
        <v>1344</v>
      </c>
      <c r="H373" s="15"/>
      <c r="I373" s="82" t="s">
        <v>15</v>
      </c>
      <c r="J373" s="15">
        <v>1344</v>
      </c>
      <c r="K373" s="31"/>
      <c r="M373" s="30" t="e">
        <f t="shared" si="12"/>
        <v>#DIV/0!</v>
      </c>
    </row>
    <row r="374" spans="1:13" x14ac:dyDescent="0.25">
      <c r="A374" s="89"/>
      <c r="B374" s="107"/>
      <c r="C374" s="18"/>
      <c r="D374" s="18" t="s">
        <v>66</v>
      </c>
      <c r="E374" s="20">
        <v>650</v>
      </c>
      <c r="F374" s="2">
        <v>1.3</v>
      </c>
      <c r="G374" s="15">
        <v>845</v>
      </c>
      <c r="H374" s="15"/>
      <c r="I374" s="82" t="s">
        <v>15</v>
      </c>
      <c r="J374" s="15">
        <v>845</v>
      </c>
      <c r="K374" s="31"/>
      <c r="M374" s="30" t="e">
        <f t="shared" si="12"/>
        <v>#DIV/0!</v>
      </c>
    </row>
    <row r="375" spans="1:13" ht="45" x14ac:dyDescent="0.25">
      <c r="A375" s="106">
        <v>4</v>
      </c>
      <c r="B375" s="107" t="s">
        <v>514</v>
      </c>
      <c r="C375" s="18" t="s">
        <v>515</v>
      </c>
      <c r="D375" s="18" t="s">
        <v>516</v>
      </c>
      <c r="E375" s="20"/>
      <c r="F375" s="2"/>
      <c r="G375" s="15">
        <v>0</v>
      </c>
      <c r="H375" s="15">
        <v>0</v>
      </c>
      <c r="I375" s="82"/>
      <c r="J375" s="15">
        <v>0</v>
      </c>
      <c r="K375" s="31"/>
      <c r="M375" s="30" t="e">
        <f t="shared" si="12"/>
        <v>#DIV/0!</v>
      </c>
    </row>
    <row r="376" spans="1:13" x14ac:dyDescent="0.25">
      <c r="A376" s="106"/>
      <c r="B376" s="107"/>
      <c r="C376" s="18"/>
      <c r="D376" s="18" t="s">
        <v>65</v>
      </c>
      <c r="E376" s="20">
        <v>1800</v>
      </c>
      <c r="F376" s="2">
        <v>2.2000000000000002</v>
      </c>
      <c r="G376" s="15">
        <v>3960.0000000000005</v>
      </c>
      <c r="H376" s="15"/>
      <c r="I376" s="82" t="s">
        <v>15</v>
      </c>
      <c r="J376" s="15">
        <v>3960.0000000000005</v>
      </c>
      <c r="K376" s="31"/>
      <c r="M376" s="30" t="e">
        <f t="shared" si="12"/>
        <v>#DIV/0!</v>
      </c>
    </row>
    <row r="377" spans="1:13" x14ac:dyDescent="0.25">
      <c r="A377" s="106"/>
      <c r="B377" s="107"/>
      <c r="C377" s="18"/>
      <c r="D377" s="18" t="s">
        <v>66</v>
      </c>
      <c r="E377" s="20">
        <v>1300</v>
      </c>
      <c r="F377" s="2">
        <v>2.2000000000000002</v>
      </c>
      <c r="G377" s="15">
        <v>2860.0000000000005</v>
      </c>
      <c r="H377" s="15"/>
      <c r="I377" s="82" t="s">
        <v>15</v>
      </c>
      <c r="J377" s="15">
        <v>2860.0000000000005</v>
      </c>
      <c r="K377" s="31"/>
      <c r="M377" s="30" t="e">
        <f t="shared" si="12"/>
        <v>#DIV/0!</v>
      </c>
    </row>
    <row r="378" spans="1:13" ht="45" x14ac:dyDescent="0.25">
      <c r="A378" s="106"/>
      <c r="B378" s="107"/>
      <c r="C378" s="18" t="s">
        <v>516</v>
      </c>
      <c r="D378" s="18" t="s">
        <v>517</v>
      </c>
      <c r="E378" s="20"/>
      <c r="F378" s="2"/>
      <c r="G378" s="15">
        <v>0</v>
      </c>
      <c r="H378" s="15">
        <v>0</v>
      </c>
      <c r="I378" s="82"/>
      <c r="J378" s="15">
        <v>0</v>
      </c>
      <c r="K378" s="31"/>
      <c r="M378" s="30" t="e">
        <f t="shared" si="12"/>
        <v>#DIV/0!</v>
      </c>
    </row>
    <row r="379" spans="1:13" x14ac:dyDescent="0.25">
      <c r="A379" s="106"/>
      <c r="B379" s="107"/>
      <c r="C379" s="18"/>
      <c r="D379" s="18" t="s">
        <v>65</v>
      </c>
      <c r="E379" s="20">
        <v>1100</v>
      </c>
      <c r="F379" s="2">
        <v>3</v>
      </c>
      <c r="G379" s="15">
        <v>3300</v>
      </c>
      <c r="H379" s="15"/>
      <c r="I379" s="82" t="s">
        <v>15</v>
      </c>
      <c r="J379" s="15">
        <v>3300</v>
      </c>
      <c r="K379" s="31"/>
      <c r="M379" s="30" t="e">
        <f t="shared" si="12"/>
        <v>#DIV/0!</v>
      </c>
    </row>
    <row r="380" spans="1:13" x14ac:dyDescent="0.25">
      <c r="A380" s="106"/>
      <c r="B380" s="107"/>
      <c r="C380" s="18"/>
      <c r="D380" s="18" t="s">
        <v>66</v>
      </c>
      <c r="E380" s="20">
        <v>900</v>
      </c>
      <c r="F380" s="2">
        <v>1.5</v>
      </c>
      <c r="G380" s="15">
        <v>1350</v>
      </c>
      <c r="H380" s="15"/>
      <c r="I380" s="82" t="s">
        <v>15</v>
      </c>
      <c r="J380" s="15">
        <v>1350</v>
      </c>
      <c r="K380" s="31"/>
      <c r="M380" s="30" t="e">
        <f t="shared" si="12"/>
        <v>#DIV/0!</v>
      </c>
    </row>
    <row r="381" spans="1:13" ht="60" x14ac:dyDescent="0.25">
      <c r="A381" s="106"/>
      <c r="B381" s="107"/>
      <c r="C381" s="18" t="s">
        <v>518</v>
      </c>
      <c r="D381" s="18" t="s">
        <v>519</v>
      </c>
      <c r="E381" s="20"/>
      <c r="F381" s="2"/>
      <c r="G381" s="15">
        <v>0</v>
      </c>
      <c r="H381" s="15">
        <v>0</v>
      </c>
      <c r="I381" s="82"/>
      <c r="J381" s="15">
        <v>0</v>
      </c>
      <c r="K381" s="31"/>
      <c r="M381" s="30" t="e">
        <f t="shared" si="12"/>
        <v>#DIV/0!</v>
      </c>
    </row>
    <row r="382" spans="1:13" x14ac:dyDescent="0.25">
      <c r="A382" s="106"/>
      <c r="B382" s="107"/>
      <c r="C382" s="18" t="s">
        <v>65</v>
      </c>
      <c r="D382" s="18"/>
      <c r="E382" s="20">
        <v>650</v>
      </c>
      <c r="F382" s="2">
        <v>2.8</v>
      </c>
      <c r="G382" s="15">
        <v>1819.9999999999998</v>
      </c>
      <c r="H382" s="15"/>
      <c r="I382" s="82" t="s">
        <v>15</v>
      </c>
      <c r="J382" s="15">
        <v>1819.9999999999998</v>
      </c>
      <c r="K382" s="31"/>
      <c r="M382" s="30" t="e">
        <f t="shared" si="12"/>
        <v>#DIV/0!</v>
      </c>
    </row>
    <row r="383" spans="1:13" x14ac:dyDescent="0.25">
      <c r="A383" s="106"/>
      <c r="B383" s="107"/>
      <c r="C383" s="18" t="s">
        <v>66</v>
      </c>
      <c r="D383" s="18"/>
      <c r="E383" s="20">
        <v>450</v>
      </c>
      <c r="F383" s="2">
        <v>2.5</v>
      </c>
      <c r="G383" s="15">
        <v>1125</v>
      </c>
      <c r="H383" s="15"/>
      <c r="I383" s="82" t="s">
        <v>15</v>
      </c>
      <c r="J383" s="15">
        <v>1125</v>
      </c>
      <c r="K383" s="31"/>
      <c r="M383" s="30" t="e">
        <f t="shared" si="12"/>
        <v>#DIV/0!</v>
      </c>
    </row>
    <row r="384" spans="1:13" ht="60" x14ac:dyDescent="0.25">
      <c r="A384" s="106"/>
      <c r="B384" s="107"/>
      <c r="C384" s="18" t="s">
        <v>519</v>
      </c>
      <c r="D384" s="18" t="s">
        <v>520</v>
      </c>
      <c r="E384" s="20"/>
      <c r="F384" s="2"/>
      <c r="G384" s="15">
        <v>0</v>
      </c>
      <c r="H384" s="15">
        <v>0</v>
      </c>
      <c r="I384" s="82"/>
      <c r="J384" s="15">
        <v>0</v>
      </c>
      <c r="K384" s="31"/>
      <c r="M384" s="30" t="e">
        <f t="shared" si="12"/>
        <v>#DIV/0!</v>
      </c>
    </row>
    <row r="385" spans="1:13" x14ac:dyDescent="0.25">
      <c r="A385" s="106"/>
      <c r="B385" s="107"/>
      <c r="C385" s="18" t="s">
        <v>65</v>
      </c>
      <c r="D385" s="18"/>
      <c r="E385" s="20">
        <v>700</v>
      </c>
      <c r="F385" s="2">
        <v>3.2</v>
      </c>
      <c r="G385" s="15">
        <v>2240</v>
      </c>
      <c r="H385" s="15"/>
      <c r="I385" s="82" t="s">
        <v>15</v>
      </c>
      <c r="J385" s="15">
        <v>2240</v>
      </c>
      <c r="K385" s="31"/>
      <c r="M385" s="30" t="e">
        <f t="shared" si="12"/>
        <v>#DIV/0!</v>
      </c>
    </row>
    <row r="386" spans="1:13" x14ac:dyDescent="0.25">
      <c r="A386" s="106"/>
      <c r="B386" s="107"/>
      <c r="C386" s="18" t="s">
        <v>66</v>
      </c>
      <c r="D386" s="18"/>
      <c r="E386" s="20">
        <v>550</v>
      </c>
      <c r="F386" s="2">
        <v>2</v>
      </c>
      <c r="G386" s="15">
        <v>1100</v>
      </c>
      <c r="H386" s="15"/>
      <c r="I386" s="82" t="s">
        <v>15</v>
      </c>
      <c r="J386" s="15">
        <v>1100</v>
      </c>
      <c r="K386" s="31"/>
      <c r="M386" s="30" t="e">
        <f t="shared" si="12"/>
        <v>#DIV/0!</v>
      </c>
    </row>
    <row r="387" spans="1:13" ht="30" x14ac:dyDescent="0.25">
      <c r="A387" s="106"/>
      <c r="B387" s="107"/>
      <c r="C387" s="18" t="s">
        <v>521</v>
      </c>
      <c r="D387" s="18" t="s">
        <v>522</v>
      </c>
      <c r="E387" s="20"/>
      <c r="F387" s="2"/>
      <c r="G387" s="15">
        <v>0</v>
      </c>
      <c r="H387" s="15">
        <v>0</v>
      </c>
      <c r="I387" s="82"/>
      <c r="J387" s="15">
        <v>0</v>
      </c>
      <c r="K387" s="31"/>
      <c r="M387" s="30" t="e">
        <f t="shared" si="12"/>
        <v>#DIV/0!</v>
      </c>
    </row>
    <row r="388" spans="1:13" x14ac:dyDescent="0.25">
      <c r="A388" s="106"/>
      <c r="B388" s="107"/>
      <c r="C388" s="18" t="s">
        <v>65</v>
      </c>
      <c r="D388" s="18"/>
      <c r="E388" s="20">
        <v>400</v>
      </c>
      <c r="F388" s="2">
        <v>1.8</v>
      </c>
      <c r="G388" s="15">
        <v>720</v>
      </c>
      <c r="H388" s="15"/>
      <c r="I388" s="82" t="s">
        <v>15</v>
      </c>
      <c r="J388" s="15">
        <v>720</v>
      </c>
      <c r="K388" s="31"/>
      <c r="M388" s="30" t="e">
        <f t="shared" si="12"/>
        <v>#DIV/0!</v>
      </c>
    </row>
    <row r="389" spans="1:13" x14ac:dyDescent="0.25">
      <c r="A389" s="106"/>
      <c r="B389" s="107"/>
      <c r="C389" s="18" t="s">
        <v>66</v>
      </c>
      <c r="D389" s="18"/>
      <c r="E389" s="20">
        <v>300</v>
      </c>
      <c r="F389" s="2">
        <v>1.6</v>
      </c>
      <c r="G389" s="15">
        <v>480</v>
      </c>
      <c r="H389" s="15"/>
      <c r="I389" s="82" t="s">
        <v>15</v>
      </c>
      <c r="J389" s="15">
        <v>480</v>
      </c>
      <c r="K389" s="31"/>
      <c r="M389" s="30" t="e">
        <f t="shared" si="12"/>
        <v>#DIV/0!</v>
      </c>
    </row>
    <row r="390" spans="1:13" ht="45" x14ac:dyDescent="0.25">
      <c r="A390" s="20">
        <v>5</v>
      </c>
      <c r="B390" s="18" t="s">
        <v>523</v>
      </c>
      <c r="C390" s="18" t="s">
        <v>524</v>
      </c>
      <c r="D390" s="18" t="s">
        <v>525</v>
      </c>
      <c r="E390" s="20">
        <v>1200</v>
      </c>
      <c r="F390" s="2">
        <v>1.9</v>
      </c>
      <c r="G390" s="15">
        <v>2280</v>
      </c>
      <c r="H390" s="15"/>
      <c r="I390" s="82" t="s">
        <v>15</v>
      </c>
      <c r="J390" s="15">
        <v>2280</v>
      </c>
      <c r="K390" s="31"/>
      <c r="M390" s="30" t="e">
        <f t="shared" si="12"/>
        <v>#DIV/0!</v>
      </c>
    </row>
    <row r="391" spans="1:13" ht="45" x14ac:dyDescent="0.25">
      <c r="A391" s="20">
        <v>6</v>
      </c>
      <c r="B391" s="18" t="s">
        <v>235</v>
      </c>
      <c r="C391" s="18" t="s">
        <v>526</v>
      </c>
      <c r="D391" s="18" t="s">
        <v>527</v>
      </c>
      <c r="E391" s="20">
        <v>700</v>
      </c>
      <c r="F391" s="2">
        <v>1.9</v>
      </c>
      <c r="G391" s="15">
        <v>1330</v>
      </c>
      <c r="H391" s="15"/>
      <c r="I391" s="82" t="s">
        <v>15</v>
      </c>
      <c r="J391" s="15">
        <v>1330</v>
      </c>
      <c r="K391" s="31"/>
      <c r="M391" s="30" t="e">
        <f t="shared" si="12"/>
        <v>#DIV/0!</v>
      </c>
    </row>
    <row r="392" spans="1:13" ht="45" x14ac:dyDescent="0.25">
      <c r="A392" s="20">
        <v>7</v>
      </c>
      <c r="B392" s="18" t="s">
        <v>528</v>
      </c>
      <c r="C392" s="18" t="s">
        <v>529</v>
      </c>
      <c r="D392" s="18" t="s">
        <v>530</v>
      </c>
      <c r="E392" s="20">
        <v>650</v>
      </c>
      <c r="F392" s="2">
        <v>1.7</v>
      </c>
      <c r="G392" s="15">
        <v>1105</v>
      </c>
      <c r="H392" s="15"/>
      <c r="I392" s="82" t="s">
        <v>15</v>
      </c>
      <c r="J392" s="15">
        <v>1105</v>
      </c>
      <c r="K392" s="31"/>
      <c r="M392" s="30" t="e">
        <f t="shared" si="12"/>
        <v>#DIV/0!</v>
      </c>
    </row>
    <row r="393" spans="1:13" ht="60" x14ac:dyDescent="0.25">
      <c r="A393" s="106">
        <v>8</v>
      </c>
      <c r="B393" s="107" t="s">
        <v>217</v>
      </c>
      <c r="C393" s="18" t="s">
        <v>531</v>
      </c>
      <c r="D393" s="18" t="s">
        <v>532</v>
      </c>
      <c r="E393" s="20"/>
      <c r="F393" s="2"/>
      <c r="G393" s="15">
        <v>0</v>
      </c>
      <c r="H393" s="15">
        <v>0</v>
      </c>
      <c r="I393" s="82"/>
      <c r="J393" s="15">
        <v>0</v>
      </c>
      <c r="K393" s="31"/>
      <c r="M393" s="30" t="e">
        <f t="shared" si="12"/>
        <v>#DIV/0!</v>
      </c>
    </row>
    <row r="394" spans="1:13" x14ac:dyDescent="0.25">
      <c r="A394" s="106"/>
      <c r="B394" s="107"/>
      <c r="C394" s="18" t="s">
        <v>65</v>
      </c>
      <c r="D394" s="18"/>
      <c r="E394" s="20">
        <v>1300</v>
      </c>
      <c r="F394" s="2">
        <v>2.1</v>
      </c>
      <c r="G394" s="15">
        <v>2730</v>
      </c>
      <c r="H394" s="15"/>
      <c r="I394" s="82" t="s">
        <v>15</v>
      </c>
      <c r="J394" s="15">
        <v>2730</v>
      </c>
      <c r="K394" s="31"/>
      <c r="M394" s="30" t="e">
        <f t="shared" si="12"/>
        <v>#DIV/0!</v>
      </c>
    </row>
    <row r="395" spans="1:13" x14ac:dyDescent="0.25">
      <c r="A395" s="106"/>
      <c r="B395" s="107"/>
      <c r="C395" s="18" t="s">
        <v>66</v>
      </c>
      <c r="D395" s="18"/>
      <c r="E395" s="20">
        <v>1000</v>
      </c>
      <c r="F395" s="2">
        <v>2.5</v>
      </c>
      <c r="G395" s="15">
        <v>2500</v>
      </c>
      <c r="H395" s="15"/>
      <c r="I395" s="82" t="s">
        <v>15</v>
      </c>
      <c r="J395" s="15">
        <v>2500</v>
      </c>
      <c r="K395" s="31"/>
      <c r="M395" s="30" t="e">
        <f t="shared" si="12"/>
        <v>#DIV/0!</v>
      </c>
    </row>
    <row r="396" spans="1:13" ht="30" x14ac:dyDescent="0.25">
      <c r="A396" s="20">
        <v>9</v>
      </c>
      <c r="B396" s="18" t="s">
        <v>533</v>
      </c>
      <c r="C396" s="18" t="s">
        <v>174</v>
      </c>
      <c r="D396" s="18" t="s">
        <v>217</v>
      </c>
      <c r="E396" s="20">
        <v>1300</v>
      </c>
      <c r="F396" s="2">
        <v>2.2999999999999998</v>
      </c>
      <c r="G396" s="15">
        <v>2989.9999999999995</v>
      </c>
      <c r="H396" s="15"/>
      <c r="I396" s="82" t="s">
        <v>15</v>
      </c>
      <c r="J396" s="15">
        <v>2989.9999999999995</v>
      </c>
      <c r="K396" s="31"/>
      <c r="M396" s="30" t="e">
        <f t="shared" si="12"/>
        <v>#DIV/0!</v>
      </c>
    </row>
    <row r="397" spans="1:13" ht="30" x14ac:dyDescent="0.25">
      <c r="A397" s="20">
        <v>10</v>
      </c>
      <c r="B397" s="18" t="s">
        <v>534</v>
      </c>
      <c r="C397" s="18" t="s">
        <v>535</v>
      </c>
      <c r="D397" s="18" t="s">
        <v>173</v>
      </c>
      <c r="E397" s="20">
        <v>1100</v>
      </c>
      <c r="F397" s="2">
        <v>1.3</v>
      </c>
      <c r="G397" s="15">
        <v>1430</v>
      </c>
      <c r="H397" s="15"/>
      <c r="I397" s="82" t="s">
        <v>15</v>
      </c>
      <c r="J397" s="15">
        <v>1430</v>
      </c>
      <c r="K397" s="31"/>
      <c r="M397" s="30" t="e">
        <f t="shared" si="12"/>
        <v>#DIV/0!</v>
      </c>
    </row>
    <row r="398" spans="1:13" ht="30" x14ac:dyDescent="0.25">
      <c r="A398" s="20">
        <v>11</v>
      </c>
      <c r="B398" s="18" t="s">
        <v>536</v>
      </c>
      <c r="C398" s="18" t="s">
        <v>537</v>
      </c>
      <c r="D398" s="18" t="s">
        <v>12</v>
      </c>
      <c r="E398" s="20">
        <v>1200</v>
      </c>
      <c r="F398" s="2">
        <v>1.3</v>
      </c>
      <c r="G398" s="15">
        <v>1560</v>
      </c>
      <c r="H398" s="15"/>
      <c r="I398" s="82" t="s">
        <v>15</v>
      </c>
      <c r="J398" s="15">
        <v>1560</v>
      </c>
      <c r="K398" s="31"/>
      <c r="M398" s="30" t="e">
        <f t="shared" si="12"/>
        <v>#DIV/0!</v>
      </c>
    </row>
    <row r="399" spans="1:13" ht="30" x14ac:dyDescent="0.25">
      <c r="A399" s="106">
        <v>12</v>
      </c>
      <c r="B399" s="107" t="s">
        <v>173</v>
      </c>
      <c r="C399" s="18" t="s">
        <v>174</v>
      </c>
      <c r="D399" s="18" t="s">
        <v>538</v>
      </c>
      <c r="E399" s="20">
        <v>1300</v>
      </c>
      <c r="F399" s="2">
        <v>1.6</v>
      </c>
      <c r="G399" s="15">
        <v>2080</v>
      </c>
      <c r="H399" s="15"/>
      <c r="I399" s="82" t="s">
        <v>15</v>
      </c>
      <c r="J399" s="15">
        <v>2080</v>
      </c>
      <c r="K399" s="31"/>
      <c r="M399" s="30" t="e">
        <f t="shared" si="12"/>
        <v>#DIV/0!</v>
      </c>
    </row>
    <row r="400" spans="1:13" ht="30" x14ac:dyDescent="0.25">
      <c r="A400" s="106"/>
      <c r="B400" s="107"/>
      <c r="C400" s="18" t="s">
        <v>538</v>
      </c>
      <c r="D400" s="18" t="s">
        <v>539</v>
      </c>
      <c r="E400" s="20">
        <v>650</v>
      </c>
      <c r="F400" s="2">
        <v>1.6</v>
      </c>
      <c r="G400" s="15">
        <v>1040</v>
      </c>
      <c r="H400" s="15"/>
      <c r="I400" s="82" t="s">
        <v>15</v>
      </c>
      <c r="J400" s="15">
        <v>1040</v>
      </c>
      <c r="K400" s="31"/>
      <c r="M400" s="30" t="e">
        <f t="shared" si="12"/>
        <v>#DIV/0!</v>
      </c>
    </row>
    <row r="401" spans="1:13" ht="45" x14ac:dyDescent="0.25">
      <c r="A401" s="106">
        <v>13</v>
      </c>
      <c r="B401" s="107" t="s">
        <v>49</v>
      </c>
      <c r="C401" s="18" t="s">
        <v>540</v>
      </c>
      <c r="D401" s="18" t="s">
        <v>541</v>
      </c>
      <c r="E401" s="20">
        <v>1000</v>
      </c>
      <c r="F401" s="2">
        <v>1.8</v>
      </c>
      <c r="G401" s="15">
        <v>1800</v>
      </c>
      <c r="H401" s="15"/>
      <c r="I401" s="82" t="s">
        <v>34</v>
      </c>
      <c r="J401" s="15">
        <v>1800</v>
      </c>
      <c r="K401" s="31"/>
      <c r="M401" s="30" t="e">
        <f t="shared" si="12"/>
        <v>#DIV/0!</v>
      </c>
    </row>
    <row r="402" spans="1:13" ht="45" x14ac:dyDescent="0.25">
      <c r="A402" s="106"/>
      <c r="B402" s="107"/>
      <c r="C402" s="18" t="s">
        <v>542</v>
      </c>
      <c r="D402" s="18" t="s">
        <v>543</v>
      </c>
      <c r="E402" s="20">
        <v>650</v>
      </c>
      <c r="F402" s="2">
        <v>1.8</v>
      </c>
      <c r="G402" s="15">
        <v>1170</v>
      </c>
      <c r="H402" s="15"/>
      <c r="I402" s="82" t="s">
        <v>15</v>
      </c>
      <c r="J402" s="15">
        <v>1170</v>
      </c>
      <c r="K402" s="31"/>
      <c r="M402" s="30" t="e">
        <f t="shared" si="12"/>
        <v>#DIV/0!</v>
      </c>
    </row>
    <row r="403" spans="1:13" ht="45" x14ac:dyDescent="0.25">
      <c r="A403" s="106">
        <v>14</v>
      </c>
      <c r="B403" s="107" t="s">
        <v>528</v>
      </c>
      <c r="C403" s="18" t="s">
        <v>544</v>
      </c>
      <c r="D403" s="18" t="s">
        <v>545</v>
      </c>
      <c r="E403" s="20">
        <v>650</v>
      </c>
      <c r="F403" s="2">
        <v>1.7</v>
      </c>
      <c r="G403" s="15">
        <v>1105</v>
      </c>
      <c r="H403" s="15"/>
      <c r="I403" s="82" t="s">
        <v>15</v>
      </c>
      <c r="J403" s="15">
        <v>1105</v>
      </c>
      <c r="K403" s="31"/>
      <c r="M403" s="30" t="e">
        <f t="shared" si="12"/>
        <v>#DIV/0!</v>
      </c>
    </row>
    <row r="404" spans="1:13" ht="45" x14ac:dyDescent="0.25">
      <c r="A404" s="106"/>
      <c r="B404" s="107"/>
      <c r="C404" s="18" t="s">
        <v>545</v>
      </c>
      <c r="D404" s="18" t="s">
        <v>546</v>
      </c>
      <c r="E404" s="20">
        <v>300</v>
      </c>
      <c r="F404" s="2">
        <v>1.7</v>
      </c>
      <c r="G404" s="15">
        <v>510</v>
      </c>
      <c r="H404" s="15"/>
      <c r="I404" s="82" t="s">
        <v>15</v>
      </c>
      <c r="J404" s="15">
        <v>510</v>
      </c>
      <c r="K404" s="31"/>
      <c r="M404" s="30" t="e">
        <f t="shared" si="12"/>
        <v>#DIV/0!</v>
      </c>
    </row>
    <row r="405" spans="1:13" ht="45" x14ac:dyDescent="0.25">
      <c r="A405" s="16">
        <v>15</v>
      </c>
      <c r="B405" s="17" t="s">
        <v>92</v>
      </c>
      <c r="C405" s="18" t="s">
        <v>547</v>
      </c>
      <c r="D405" s="18" t="s">
        <v>548</v>
      </c>
      <c r="E405" s="20">
        <v>700</v>
      </c>
      <c r="F405" s="2">
        <v>1.5</v>
      </c>
      <c r="G405" s="15">
        <v>1050</v>
      </c>
      <c r="H405" s="15"/>
      <c r="I405" s="82" t="s">
        <v>15</v>
      </c>
      <c r="J405" s="15">
        <v>1050</v>
      </c>
      <c r="K405" s="31"/>
      <c r="M405" s="30" t="e">
        <f t="shared" si="12"/>
        <v>#DIV/0!</v>
      </c>
    </row>
    <row r="406" spans="1:13" ht="45" x14ac:dyDescent="0.25">
      <c r="A406" s="106">
        <v>16</v>
      </c>
      <c r="B406" s="107" t="s">
        <v>549</v>
      </c>
      <c r="C406" s="18" t="s">
        <v>550</v>
      </c>
      <c r="D406" s="18" t="s">
        <v>551</v>
      </c>
      <c r="E406" s="20"/>
      <c r="F406" s="2"/>
      <c r="G406" s="15">
        <v>0</v>
      </c>
      <c r="H406" s="15">
        <v>0</v>
      </c>
      <c r="I406" s="82"/>
      <c r="J406" s="15">
        <v>0</v>
      </c>
      <c r="K406" s="31"/>
      <c r="M406" s="30" t="e">
        <f t="shared" si="12"/>
        <v>#DIV/0!</v>
      </c>
    </row>
    <row r="407" spans="1:13" x14ac:dyDescent="0.25">
      <c r="A407" s="106"/>
      <c r="B407" s="107"/>
      <c r="C407" s="18" t="s">
        <v>65</v>
      </c>
      <c r="D407" s="18"/>
      <c r="E407" s="20">
        <v>1100</v>
      </c>
      <c r="F407" s="2">
        <v>1.3</v>
      </c>
      <c r="G407" s="15">
        <v>1430</v>
      </c>
      <c r="H407" s="15"/>
      <c r="I407" s="82" t="s">
        <v>15</v>
      </c>
      <c r="J407" s="15">
        <v>1430</v>
      </c>
      <c r="K407" s="31"/>
      <c r="M407" s="30" t="e">
        <f t="shared" si="12"/>
        <v>#DIV/0!</v>
      </c>
    </row>
    <row r="408" spans="1:13" x14ac:dyDescent="0.25">
      <c r="A408" s="106"/>
      <c r="B408" s="107"/>
      <c r="C408" s="18" t="s">
        <v>66</v>
      </c>
      <c r="D408" s="18"/>
      <c r="E408" s="20">
        <v>800</v>
      </c>
      <c r="F408" s="2">
        <v>1.8</v>
      </c>
      <c r="G408" s="15">
        <v>1440</v>
      </c>
      <c r="H408" s="15"/>
      <c r="I408" s="82" t="s">
        <v>15</v>
      </c>
      <c r="J408" s="15">
        <v>1440</v>
      </c>
      <c r="K408" s="31"/>
      <c r="M408" s="30" t="e">
        <f t="shared" si="12"/>
        <v>#DIV/0!</v>
      </c>
    </row>
    <row r="409" spans="1:13" ht="45" x14ac:dyDescent="0.25">
      <c r="A409" s="106"/>
      <c r="B409" s="107"/>
      <c r="C409" s="18" t="s">
        <v>551</v>
      </c>
      <c r="D409" s="18" t="s">
        <v>552</v>
      </c>
      <c r="E409" s="20">
        <v>750</v>
      </c>
      <c r="F409" s="2">
        <v>1.7</v>
      </c>
      <c r="G409" s="15">
        <v>1275</v>
      </c>
      <c r="H409" s="15"/>
      <c r="I409" s="82" t="s">
        <v>15</v>
      </c>
      <c r="J409" s="15">
        <v>1275</v>
      </c>
      <c r="K409" s="31"/>
      <c r="M409" s="30" t="e">
        <f t="shared" si="12"/>
        <v>#DIV/0!</v>
      </c>
    </row>
    <row r="410" spans="1:13" ht="30" x14ac:dyDescent="0.25">
      <c r="A410" s="20">
        <v>17</v>
      </c>
      <c r="B410" s="18" t="s">
        <v>553</v>
      </c>
      <c r="C410" s="18" t="s">
        <v>554</v>
      </c>
      <c r="D410" s="18"/>
      <c r="E410" s="20">
        <v>700</v>
      </c>
      <c r="F410" s="2">
        <v>2.4</v>
      </c>
      <c r="G410" s="15">
        <v>1680</v>
      </c>
      <c r="H410" s="15"/>
      <c r="I410" s="82" t="s">
        <v>15</v>
      </c>
      <c r="J410" s="15">
        <v>1680</v>
      </c>
      <c r="K410" s="31"/>
      <c r="M410" s="30" t="e">
        <f t="shared" si="12"/>
        <v>#DIV/0!</v>
      </c>
    </row>
    <row r="411" spans="1:13" x14ac:dyDescent="0.25">
      <c r="A411" s="106">
        <v>18</v>
      </c>
      <c r="B411" s="107" t="s">
        <v>555</v>
      </c>
      <c r="C411" s="18"/>
      <c r="D411" s="18" t="s">
        <v>65</v>
      </c>
      <c r="E411" s="20">
        <v>320</v>
      </c>
      <c r="F411" s="2">
        <v>2.4</v>
      </c>
      <c r="G411" s="15">
        <v>768</v>
      </c>
      <c r="H411" s="15"/>
      <c r="I411" s="82" t="s">
        <v>15</v>
      </c>
      <c r="J411" s="15">
        <v>768</v>
      </c>
      <c r="K411" s="31"/>
      <c r="M411" s="30" t="e">
        <f t="shared" si="12"/>
        <v>#DIV/0!</v>
      </c>
    </row>
    <row r="412" spans="1:13" x14ac:dyDescent="0.25">
      <c r="A412" s="106"/>
      <c r="B412" s="107"/>
      <c r="C412" s="18"/>
      <c r="D412" s="18" t="s">
        <v>66</v>
      </c>
      <c r="E412" s="20">
        <v>290</v>
      </c>
      <c r="F412" s="2">
        <v>2.4</v>
      </c>
      <c r="G412" s="15">
        <v>696</v>
      </c>
      <c r="H412" s="15"/>
      <c r="I412" s="82" t="s">
        <v>15</v>
      </c>
      <c r="J412" s="15">
        <v>696</v>
      </c>
      <c r="K412" s="31"/>
      <c r="M412" s="30" t="e">
        <f t="shared" ref="M412:M475" si="13">G412/H412</f>
        <v>#DIV/0!</v>
      </c>
    </row>
    <row r="413" spans="1:13" ht="45" x14ac:dyDescent="0.25">
      <c r="A413" s="106">
        <v>20</v>
      </c>
      <c r="B413" s="107" t="s">
        <v>556</v>
      </c>
      <c r="C413" s="18" t="s">
        <v>557</v>
      </c>
      <c r="D413" s="18" t="s">
        <v>558</v>
      </c>
      <c r="E413" s="20">
        <v>650</v>
      </c>
      <c r="F413" s="2">
        <v>1.7</v>
      </c>
      <c r="G413" s="15">
        <v>1105</v>
      </c>
      <c r="H413" s="15"/>
      <c r="I413" s="82" t="s">
        <v>15</v>
      </c>
      <c r="J413" s="15">
        <v>1105</v>
      </c>
      <c r="K413" s="31"/>
      <c r="M413" s="30" t="e">
        <f t="shared" si="13"/>
        <v>#DIV/0!</v>
      </c>
    </row>
    <row r="414" spans="1:13" x14ac:dyDescent="0.25">
      <c r="A414" s="106"/>
      <c r="B414" s="107"/>
      <c r="C414" s="18" t="s">
        <v>559</v>
      </c>
      <c r="D414" s="18" t="s">
        <v>560</v>
      </c>
      <c r="E414" s="20">
        <v>500</v>
      </c>
      <c r="F414" s="2">
        <v>2.1</v>
      </c>
      <c r="G414" s="15">
        <v>1050</v>
      </c>
      <c r="H414" s="15"/>
      <c r="I414" s="82" t="s">
        <v>15</v>
      </c>
      <c r="J414" s="15">
        <v>1050</v>
      </c>
      <c r="K414" s="31"/>
      <c r="M414" s="30" t="e">
        <f t="shared" si="13"/>
        <v>#DIV/0!</v>
      </c>
    </row>
    <row r="415" spans="1:13" x14ac:dyDescent="0.25">
      <c r="A415" s="106">
        <v>21</v>
      </c>
      <c r="B415" s="107" t="s">
        <v>561</v>
      </c>
      <c r="C415" s="18" t="s">
        <v>562</v>
      </c>
      <c r="D415" s="18" t="s">
        <v>563</v>
      </c>
      <c r="E415" s="20"/>
      <c r="F415" s="2"/>
      <c r="G415" s="15">
        <v>0</v>
      </c>
      <c r="H415" s="15">
        <v>0</v>
      </c>
      <c r="I415" s="82"/>
      <c r="J415" s="15">
        <v>0</v>
      </c>
      <c r="K415" s="31"/>
      <c r="M415" s="30" t="e">
        <f t="shared" si="13"/>
        <v>#DIV/0!</v>
      </c>
    </row>
    <row r="416" spans="1:13" x14ac:dyDescent="0.25">
      <c r="A416" s="106"/>
      <c r="B416" s="107"/>
      <c r="C416" s="18" t="s">
        <v>65</v>
      </c>
      <c r="D416" s="18"/>
      <c r="E416" s="20">
        <v>650</v>
      </c>
      <c r="F416" s="2">
        <v>1.6</v>
      </c>
      <c r="G416" s="15">
        <v>1040</v>
      </c>
      <c r="H416" s="15"/>
      <c r="I416" s="82" t="s">
        <v>15</v>
      </c>
      <c r="J416" s="15">
        <v>1040</v>
      </c>
      <c r="K416" s="31"/>
      <c r="M416" s="30" t="e">
        <f t="shared" si="13"/>
        <v>#DIV/0!</v>
      </c>
    </row>
    <row r="417" spans="1:13" x14ac:dyDescent="0.25">
      <c r="A417" s="106"/>
      <c r="B417" s="107"/>
      <c r="C417" s="18" t="s">
        <v>66</v>
      </c>
      <c r="D417" s="18"/>
      <c r="E417" s="20">
        <v>600</v>
      </c>
      <c r="F417" s="2">
        <v>1.7</v>
      </c>
      <c r="G417" s="15">
        <v>1020</v>
      </c>
      <c r="H417" s="15"/>
      <c r="I417" s="82" t="s">
        <v>15</v>
      </c>
      <c r="J417" s="15">
        <v>1020</v>
      </c>
      <c r="K417" s="31"/>
      <c r="M417" s="30" t="e">
        <f t="shared" si="13"/>
        <v>#DIV/0!</v>
      </c>
    </row>
    <row r="418" spans="1:13" x14ac:dyDescent="0.25">
      <c r="A418" s="106"/>
      <c r="B418" s="107"/>
      <c r="C418" s="18" t="s">
        <v>563</v>
      </c>
      <c r="D418" s="18" t="s">
        <v>39</v>
      </c>
      <c r="E418" s="20">
        <v>300</v>
      </c>
      <c r="F418" s="2">
        <v>2.7</v>
      </c>
      <c r="G418" s="15">
        <v>810</v>
      </c>
      <c r="H418" s="15"/>
      <c r="I418" s="82" t="s">
        <v>15</v>
      </c>
      <c r="J418" s="15">
        <v>810</v>
      </c>
      <c r="K418" s="31"/>
      <c r="M418" s="30" t="e">
        <f t="shared" si="13"/>
        <v>#DIV/0!</v>
      </c>
    </row>
    <row r="419" spans="1:13" ht="30" x14ac:dyDescent="0.25">
      <c r="A419" s="106">
        <v>22</v>
      </c>
      <c r="B419" s="107" t="s">
        <v>564</v>
      </c>
      <c r="C419" s="18" t="s">
        <v>565</v>
      </c>
      <c r="D419" s="18" t="s">
        <v>566</v>
      </c>
      <c r="E419" s="20">
        <v>500</v>
      </c>
      <c r="F419" s="2">
        <v>1.8</v>
      </c>
      <c r="G419" s="15">
        <v>900</v>
      </c>
      <c r="H419" s="15"/>
      <c r="I419" s="82" t="s">
        <v>15</v>
      </c>
      <c r="J419" s="15">
        <v>900</v>
      </c>
      <c r="K419" s="31"/>
      <c r="M419" s="30" t="e">
        <f t="shared" si="13"/>
        <v>#DIV/0!</v>
      </c>
    </row>
    <row r="420" spans="1:13" x14ac:dyDescent="0.25">
      <c r="A420" s="106"/>
      <c r="B420" s="107"/>
      <c r="C420" s="18" t="s">
        <v>567</v>
      </c>
      <c r="D420" s="18" t="s">
        <v>568</v>
      </c>
      <c r="E420" s="20">
        <v>240</v>
      </c>
      <c r="F420" s="2">
        <v>1.7</v>
      </c>
      <c r="G420" s="15">
        <v>408</v>
      </c>
      <c r="H420" s="15"/>
      <c r="I420" s="82" t="s">
        <v>15</v>
      </c>
      <c r="J420" s="15">
        <v>408</v>
      </c>
      <c r="K420" s="31"/>
      <c r="M420" s="30" t="e">
        <f t="shared" si="13"/>
        <v>#DIV/0!</v>
      </c>
    </row>
    <row r="421" spans="1:13" ht="30" x14ac:dyDescent="0.25">
      <c r="A421" s="106">
        <v>23</v>
      </c>
      <c r="B421" s="107" t="s">
        <v>569</v>
      </c>
      <c r="C421" s="18" t="s">
        <v>570</v>
      </c>
      <c r="D421" s="18" t="s">
        <v>571</v>
      </c>
      <c r="E421" s="20"/>
      <c r="F421" s="2"/>
      <c r="G421" s="15">
        <v>0</v>
      </c>
      <c r="H421" s="15">
        <v>0</v>
      </c>
      <c r="I421" s="82"/>
      <c r="J421" s="15">
        <v>0</v>
      </c>
      <c r="K421" s="31"/>
      <c r="M421" s="30" t="e">
        <f t="shared" si="13"/>
        <v>#DIV/0!</v>
      </c>
    </row>
    <row r="422" spans="1:13" x14ac:dyDescent="0.25">
      <c r="A422" s="106"/>
      <c r="B422" s="107"/>
      <c r="C422" s="18" t="s">
        <v>65</v>
      </c>
      <c r="D422" s="18"/>
      <c r="E422" s="20">
        <v>400</v>
      </c>
      <c r="F422" s="2">
        <v>2.2000000000000002</v>
      </c>
      <c r="G422" s="15">
        <v>880.00000000000011</v>
      </c>
      <c r="H422" s="15"/>
      <c r="I422" s="82" t="s">
        <v>15</v>
      </c>
      <c r="J422" s="15">
        <v>880.00000000000011</v>
      </c>
      <c r="K422" s="31"/>
      <c r="M422" s="30" t="e">
        <f t="shared" si="13"/>
        <v>#DIV/0!</v>
      </c>
    </row>
    <row r="423" spans="1:13" x14ac:dyDescent="0.25">
      <c r="A423" s="106"/>
      <c r="B423" s="107"/>
      <c r="C423" s="18" t="s">
        <v>66</v>
      </c>
      <c r="D423" s="18"/>
      <c r="E423" s="20">
        <v>300</v>
      </c>
      <c r="F423" s="2">
        <v>2</v>
      </c>
      <c r="G423" s="15">
        <v>600</v>
      </c>
      <c r="H423" s="15"/>
      <c r="I423" s="82" t="s">
        <v>15</v>
      </c>
      <c r="J423" s="15">
        <v>600</v>
      </c>
      <c r="K423" s="31"/>
      <c r="M423" s="30" t="e">
        <f t="shared" si="13"/>
        <v>#DIV/0!</v>
      </c>
    </row>
    <row r="424" spans="1:13" ht="30" x14ac:dyDescent="0.25">
      <c r="A424" s="106">
        <v>24</v>
      </c>
      <c r="B424" s="107" t="s">
        <v>572</v>
      </c>
      <c r="C424" s="18" t="s">
        <v>573</v>
      </c>
      <c r="D424" s="18" t="s">
        <v>574</v>
      </c>
      <c r="E424" s="20">
        <v>300</v>
      </c>
      <c r="F424" s="2">
        <v>2.2000000000000002</v>
      </c>
      <c r="G424" s="15">
        <v>660</v>
      </c>
      <c r="H424" s="15"/>
      <c r="I424" s="82" t="s">
        <v>15</v>
      </c>
      <c r="J424" s="15">
        <v>660</v>
      </c>
      <c r="K424" s="31"/>
      <c r="M424" s="30" t="e">
        <f t="shared" si="13"/>
        <v>#DIV/0!</v>
      </c>
    </row>
    <row r="425" spans="1:13" ht="30" x14ac:dyDescent="0.25">
      <c r="A425" s="106"/>
      <c r="B425" s="107"/>
      <c r="C425" s="18" t="s">
        <v>574</v>
      </c>
      <c r="D425" s="18" t="s">
        <v>39</v>
      </c>
      <c r="E425" s="20">
        <v>200</v>
      </c>
      <c r="F425" s="2">
        <v>2.4</v>
      </c>
      <c r="G425" s="15">
        <v>480</v>
      </c>
      <c r="H425" s="15"/>
      <c r="I425" s="82" t="s">
        <v>15</v>
      </c>
      <c r="J425" s="15">
        <v>480</v>
      </c>
      <c r="K425" s="31"/>
      <c r="M425" s="30" t="e">
        <f t="shared" si="13"/>
        <v>#DIV/0!</v>
      </c>
    </row>
    <row r="426" spans="1:13" ht="30" x14ac:dyDescent="0.25">
      <c r="A426" s="106">
        <v>25</v>
      </c>
      <c r="B426" s="107" t="s">
        <v>575</v>
      </c>
      <c r="C426" s="18" t="s">
        <v>576</v>
      </c>
      <c r="D426" s="18" t="s">
        <v>577</v>
      </c>
      <c r="E426" s="20"/>
      <c r="F426" s="2"/>
      <c r="G426" s="15">
        <v>0</v>
      </c>
      <c r="H426" s="15">
        <v>0</v>
      </c>
      <c r="I426" s="82"/>
      <c r="J426" s="15">
        <v>0</v>
      </c>
      <c r="K426" s="31"/>
      <c r="M426" s="30" t="e">
        <f t="shared" si="13"/>
        <v>#DIV/0!</v>
      </c>
    </row>
    <row r="427" spans="1:13" x14ac:dyDescent="0.25">
      <c r="A427" s="106"/>
      <c r="B427" s="107"/>
      <c r="C427" s="18" t="s">
        <v>65</v>
      </c>
      <c r="D427" s="18"/>
      <c r="E427" s="20">
        <v>600</v>
      </c>
      <c r="F427" s="2">
        <v>2.6</v>
      </c>
      <c r="G427" s="15">
        <v>1560</v>
      </c>
      <c r="H427" s="15"/>
      <c r="I427" s="82" t="s">
        <v>15</v>
      </c>
      <c r="J427" s="15">
        <v>1560</v>
      </c>
      <c r="K427" s="31"/>
      <c r="M427" s="30" t="e">
        <f t="shared" si="13"/>
        <v>#DIV/0!</v>
      </c>
    </row>
    <row r="428" spans="1:13" x14ac:dyDescent="0.25">
      <c r="A428" s="106"/>
      <c r="B428" s="107"/>
      <c r="C428" s="18" t="s">
        <v>66</v>
      </c>
      <c r="D428" s="18"/>
      <c r="E428" s="20">
        <v>400</v>
      </c>
      <c r="F428" s="2">
        <v>2.2999999999999998</v>
      </c>
      <c r="G428" s="15">
        <v>919.99999999999989</v>
      </c>
      <c r="H428" s="15"/>
      <c r="I428" s="82" t="s">
        <v>15</v>
      </c>
      <c r="J428" s="15">
        <v>919.99999999999989</v>
      </c>
      <c r="K428" s="31"/>
      <c r="M428" s="30" t="e">
        <f t="shared" si="13"/>
        <v>#DIV/0!</v>
      </c>
    </row>
    <row r="429" spans="1:13" ht="30" x14ac:dyDescent="0.25">
      <c r="A429" s="20">
        <v>26</v>
      </c>
      <c r="B429" s="18" t="s">
        <v>578</v>
      </c>
      <c r="C429" s="18" t="s">
        <v>217</v>
      </c>
      <c r="D429" s="18" t="s">
        <v>579</v>
      </c>
      <c r="E429" s="20">
        <v>400</v>
      </c>
      <c r="F429" s="2">
        <v>2.8</v>
      </c>
      <c r="G429" s="15">
        <v>1120</v>
      </c>
      <c r="H429" s="15"/>
      <c r="I429" s="82" t="s">
        <v>15</v>
      </c>
      <c r="J429" s="15">
        <v>1120</v>
      </c>
      <c r="K429" s="31"/>
      <c r="M429" s="30" t="e">
        <f t="shared" si="13"/>
        <v>#DIV/0!</v>
      </c>
    </row>
    <row r="430" spans="1:13" ht="45" x14ac:dyDescent="0.25">
      <c r="A430" s="20">
        <v>27</v>
      </c>
      <c r="B430" s="18" t="s">
        <v>580</v>
      </c>
      <c r="C430" s="18" t="s">
        <v>581</v>
      </c>
      <c r="D430" s="18" t="s">
        <v>582</v>
      </c>
      <c r="E430" s="20">
        <v>300</v>
      </c>
      <c r="F430" s="2">
        <v>2.2999999999999998</v>
      </c>
      <c r="G430" s="15">
        <v>690</v>
      </c>
      <c r="H430" s="15"/>
      <c r="I430" s="82" t="s">
        <v>15</v>
      </c>
      <c r="J430" s="15">
        <v>690</v>
      </c>
      <c r="K430" s="31"/>
      <c r="M430" s="30" t="e">
        <f t="shared" si="13"/>
        <v>#DIV/0!</v>
      </c>
    </row>
    <row r="431" spans="1:13" ht="45" x14ac:dyDescent="0.25">
      <c r="A431" s="20">
        <v>28</v>
      </c>
      <c r="B431" s="18" t="s">
        <v>583</v>
      </c>
      <c r="C431" s="18" t="s">
        <v>584</v>
      </c>
      <c r="D431" s="18" t="s">
        <v>585</v>
      </c>
      <c r="E431" s="20">
        <v>300</v>
      </c>
      <c r="F431" s="2">
        <v>2.2999999999999998</v>
      </c>
      <c r="G431" s="15">
        <v>690</v>
      </c>
      <c r="H431" s="15"/>
      <c r="I431" s="82" t="s">
        <v>15</v>
      </c>
      <c r="J431" s="15">
        <v>690</v>
      </c>
      <c r="K431" s="31"/>
      <c r="M431" s="30" t="e">
        <f t="shared" si="13"/>
        <v>#DIV/0!</v>
      </c>
    </row>
    <row r="432" spans="1:13" ht="30" x14ac:dyDescent="0.25">
      <c r="A432" s="20">
        <v>29</v>
      </c>
      <c r="B432" s="18" t="s">
        <v>586</v>
      </c>
      <c r="C432" s="18"/>
      <c r="D432" s="18" t="s">
        <v>587</v>
      </c>
      <c r="E432" s="20">
        <v>120</v>
      </c>
      <c r="F432" s="2">
        <v>3.8</v>
      </c>
      <c r="G432" s="15">
        <v>456</v>
      </c>
      <c r="H432" s="15"/>
      <c r="I432" s="82" t="s">
        <v>15</v>
      </c>
      <c r="J432" s="15">
        <v>456</v>
      </c>
      <c r="K432" s="31"/>
      <c r="M432" s="30" t="e">
        <f t="shared" si="13"/>
        <v>#DIV/0!</v>
      </c>
    </row>
    <row r="433" spans="1:13" ht="29.25" x14ac:dyDescent="0.25">
      <c r="A433" s="9" t="s">
        <v>588</v>
      </c>
      <c r="B433" s="19" t="s">
        <v>589</v>
      </c>
      <c r="C433" s="19"/>
      <c r="D433" s="19"/>
      <c r="E433" s="20"/>
      <c r="F433" s="2"/>
      <c r="G433" s="15">
        <v>0</v>
      </c>
      <c r="H433" s="15"/>
      <c r="I433" s="82"/>
      <c r="J433" s="15">
        <v>0</v>
      </c>
      <c r="K433" s="31"/>
      <c r="M433" s="30" t="e">
        <f t="shared" si="13"/>
        <v>#DIV/0!</v>
      </c>
    </row>
    <row r="434" spans="1:13" x14ac:dyDescent="0.25">
      <c r="A434" s="20">
        <v>1</v>
      </c>
      <c r="B434" s="18" t="s">
        <v>590</v>
      </c>
      <c r="C434" s="18"/>
      <c r="D434" s="18"/>
      <c r="E434" s="20"/>
      <c r="F434" s="2"/>
      <c r="G434" s="15">
        <v>0</v>
      </c>
      <c r="H434" s="15"/>
      <c r="I434" s="82"/>
      <c r="J434" s="15">
        <v>0</v>
      </c>
      <c r="K434" s="31"/>
      <c r="M434" s="30" t="e">
        <f t="shared" si="13"/>
        <v>#DIV/0!</v>
      </c>
    </row>
    <row r="435" spans="1:13" x14ac:dyDescent="0.25">
      <c r="A435" s="106" t="s">
        <v>591</v>
      </c>
      <c r="B435" s="107" t="s">
        <v>592</v>
      </c>
      <c r="C435" s="3" t="s">
        <v>593</v>
      </c>
      <c r="D435" s="18"/>
      <c r="E435" s="20"/>
      <c r="F435" s="2"/>
      <c r="G435" s="15">
        <v>0</v>
      </c>
      <c r="H435" s="15"/>
      <c r="I435" s="82"/>
      <c r="J435" s="15">
        <v>0</v>
      </c>
      <c r="K435" s="31"/>
      <c r="M435" s="30" t="e">
        <f t="shared" si="13"/>
        <v>#DIV/0!</v>
      </c>
    </row>
    <row r="436" spans="1:13" ht="30" x14ac:dyDescent="0.25">
      <c r="A436" s="106"/>
      <c r="B436" s="107"/>
      <c r="C436" s="18" t="s">
        <v>594</v>
      </c>
      <c r="D436" s="18" t="s">
        <v>595</v>
      </c>
      <c r="E436" s="20">
        <v>900</v>
      </c>
      <c r="F436" s="2">
        <v>2.1</v>
      </c>
      <c r="G436" s="15">
        <v>1890</v>
      </c>
      <c r="H436" s="15"/>
      <c r="I436" s="82" t="s">
        <v>15</v>
      </c>
      <c r="J436" s="15">
        <v>1890</v>
      </c>
      <c r="K436" s="31"/>
      <c r="M436" s="30" t="e">
        <f t="shared" si="13"/>
        <v>#DIV/0!</v>
      </c>
    </row>
    <row r="437" spans="1:13" x14ac:dyDescent="0.25">
      <c r="A437" s="106"/>
      <c r="B437" s="107"/>
      <c r="C437" s="18" t="s">
        <v>596</v>
      </c>
      <c r="D437" s="18" t="s">
        <v>597</v>
      </c>
      <c r="E437" s="20">
        <v>850</v>
      </c>
      <c r="F437" s="2">
        <v>2</v>
      </c>
      <c r="G437" s="15">
        <v>1700</v>
      </c>
      <c r="H437" s="15"/>
      <c r="I437" s="82" t="s">
        <v>15</v>
      </c>
      <c r="J437" s="15">
        <v>1700</v>
      </c>
      <c r="K437" s="31"/>
      <c r="M437" s="30" t="e">
        <f t="shared" si="13"/>
        <v>#DIV/0!</v>
      </c>
    </row>
    <row r="438" spans="1:13" x14ac:dyDescent="0.25">
      <c r="A438" s="106"/>
      <c r="B438" s="107"/>
      <c r="C438" s="3" t="s">
        <v>598</v>
      </c>
      <c r="D438" s="18"/>
      <c r="E438" s="20"/>
      <c r="F438" s="2"/>
      <c r="G438" s="15">
        <v>0</v>
      </c>
      <c r="H438" s="15">
        <v>0</v>
      </c>
      <c r="I438" s="82"/>
      <c r="J438" s="15">
        <v>0</v>
      </c>
      <c r="K438" s="31"/>
      <c r="M438" s="30" t="e">
        <f t="shared" si="13"/>
        <v>#DIV/0!</v>
      </c>
    </row>
    <row r="439" spans="1:13" ht="30" x14ac:dyDescent="0.25">
      <c r="A439" s="106"/>
      <c r="B439" s="107"/>
      <c r="C439" s="18" t="s">
        <v>594</v>
      </c>
      <c r="D439" s="18" t="s">
        <v>599</v>
      </c>
      <c r="E439" s="20">
        <v>850</v>
      </c>
      <c r="F439" s="2">
        <v>1.5</v>
      </c>
      <c r="G439" s="15">
        <v>1275</v>
      </c>
      <c r="H439" s="15"/>
      <c r="I439" s="82" t="s">
        <v>15</v>
      </c>
      <c r="J439" s="15">
        <v>1275</v>
      </c>
      <c r="K439" s="31"/>
      <c r="M439" s="30" t="e">
        <f t="shared" si="13"/>
        <v>#DIV/0!</v>
      </c>
    </row>
    <row r="440" spans="1:13" ht="30" x14ac:dyDescent="0.25">
      <c r="A440" s="106"/>
      <c r="B440" s="107"/>
      <c r="C440" s="18" t="s">
        <v>600</v>
      </c>
      <c r="D440" s="18" t="s">
        <v>601</v>
      </c>
      <c r="E440" s="20">
        <v>900</v>
      </c>
      <c r="F440" s="2">
        <v>2.6</v>
      </c>
      <c r="G440" s="15">
        <v>2340</v>
      </c>
      <c r="H440" s="15"/>
      <c r="I440" s="82" t="s">
        <v>15</v>
      </c>
      <c r="J440" s="15">
        <v>2340</v>
      </c>
      <c r="K440" s="31"/>
      <c r="M440" s="30" t="e">
        <f t="shared" si="13"/>
        <v>#DIV/0!</v>
      </c>
    </row>
    <row r="441" spans="1:13" ht="30" x14ac:dyDescent="0.25">
      <c r="A441" s="106" t="s">
        <v>602</v>
      </c>
      <c r="B441" s="107" t="s">
        <v>603</v>
      </c>
      <c r="C441" s="18" t="s">
        <v>604</v>
      </c>
      <c r="D441" s="18" t="s">
        <v>605</v>
      </c>
      <c r="E441" s="20"/>
      <c r="F441" s="2"/>
      <c r="G441" s="15">
        <v>0</v>
      </c>
      <c r="H441" s="15">
        <v>0</v>
      </c>
      <c r="I441" s="82"/>
      <c r="J441" s="15">
        <v>0</v>
      </c>
      <c r="K441" s="31"/>
      <c r="M441" s="30" t="e">
        <f t="shared" si="13"/>
        <v>#DIV/0!</v>
      </c>
    </row>
    <row r="442" spans="1:13" x14ac:dyDescent="0.25">
      <c r="A442" s="106"/>
      <c r="B442" s="107"/>
      <c r="C442" s="18"/>
      <c r="D442" s="18" t="s">
        <v>65</v>
      </c>
      <c r="E442" s="20">
        <v>1500</v>
      </c>
      <c r="F442" s="2">
        <v>1.8</v>
      </c>
      <c r="G442" s="15">
        <v>2700</v>
      </c>
      <c r="H442" s="15"/>
      <c r="I442" s="82" t="s">
        <v>15</v>
      </c>
      <c r="J442" s="15">
        <v>2700</v>
      </c>
      <c r="K442" s="31"/>
      <c r="M442" s="30" t="e">
        <f t="shared" si="13"/>
        <v>#DIV/0!</v>
      </c>
    </row>
    <row r="443" spans="1:13" x14ac:dyDescent="0.25">
      <c r="A443" s="106"/>
      <c r="B443" s="107"/>
      <c r="C443" s="18"/>
      <c r="D443" s="18" t="s">
        <v>66</v>
      </c>
      <c r="E443" s="20">
        <v>1300</v>
      </c>
      <c r="F443" s="2">
        <v>1.7</v>
      </c>
      <c r="G443" s="15">
        <v>2210</v>
      </c>
      <c r="H443" s="15"/>
      <c r="I443" s="82" t="s">
        <v>15</v>
      </c>
      <c r="J443" s="15">
        <v>2210</v>
      </c>
      <c r="K443" s="31"/>
      <c r="M443" s="30" t="e">
        <f t="shared" si="13"/>
        <v>#DIV/0!</v>
      </c>
    </row>
    <row r="444" spans="1:13" ht="30" x14ac:dyDescent="0.25">
      <c r="A444" s="106"/>
      <c r="B444" s="107"/>
      <c r="C444" s="18" t="s">
        <v>606</v>
      </c>
      <c r="D444" s="18" t="s">
        <v>607</v>
      </c>
      <c r="E444" s="20"/>
      <c r="F444" s="2"/>
      <c r="G444" s="15">
        <v>0</v>
      </c>
      <c r="H444" s="15"/>
      <c r="I444" s="82"/>
      <c r="J444" s="15">
        <v>0</v>
      </c>
      <c r="K444" s="31"/>
      <c r="M444" s="30" t="e">
        <f t="shared" si="13"/>
        <v>#DIV/0!</v>
      </c>
    </row>
    <row r="445" spans="1:13" ht="30" x14ac:dyDescent="0.25">
      <c r="A445" s="106"/>
      <c r="B445" s="107"/>
      <c r="C445" s="18" t="s">
        <v>608</v>
      </c>
      <c r="D445" s="18" t="s">
        <v>607</v>
      </c>
      <c r="E445" s="20">
        <v>900</v>
      </c>
      <c r="F445" s="2">
        <v>1.9</v>
      </c>
      <c r="G445" s="15">
        <v>1710</v>
      </c>
      <c r="H445" s="15"/>
      <c r="I445" s="82" t="s">
        <v>15</v>
      </c>
      <c r="J445" s="15">
        <v>1710</v>
      </c>
      <c r="K445" s="31"/>
      <c r="M445" s="30" t="e">
        <f t="shared" si="13"/>
        <v>#DIV/0!</v>
      </c>
    </row>
    <row r="446" spans="1:13" x14ac:dyDescent="0.25">
      <c r="A446" s="106"/>
      <c r="B446" s="107"/>
      <c r="C446" s="18" t="s">
        <v>609</v>
      </c>
      <c r="D446" s="18" t="s">
        <v>607</v>
      </c>
      <c r="E446" s="20">
        <v>800</v>
      </c>
      <c r="F446" s="2">
        <v>2.1</v>
      </c>
      <c r="G446" s="15">
        <v>1680</v>
      </c>
      <c r="H446" s="15"/>
      <c r="I446" s="82" t="s">
        <v>15</v>
      </c>
      <c r="J446" s="15">
        <v>1680</v>
      </c>
      <c r="K446" s="31"/>
      <c r="M446" s="30" t="e">
        <f t="shared" si="13"/>
        <v>#DIV/0!</v>
      </c>
    </row>
    <row r="447" spans="1:13" x14ac:dyDescent="0.25">
      <c r="A447" s="106"/>
      <c r="B447" s="107"/>
      <c r="C447" s="18" t="s">
        <v>610</v>
      </c>
      <c r="D447" s="18" t="s">
        <v>611</v>
      </c>
      <c r="E447" s="20">
        <v>850</v>
      </c>
      <c r="F447" s="2">
        <v>1.8</v>
      </c>
      <c r="G447" s="15">
        <v>1530</v>
      </c>
      <c r="H447" s="15"/>
      <c r="I447" s="82" t="s">
        <v>15</v>
      </c>
      <c r="J447" s="15">
        <v>1530</v>
      </c>
      <c r="K447" s="31"/>
      <c r="M447" s="30" t="e">
        <f t="shared" si="13"/>
        <v>#DIV/0!</v>
      </c>
    </row>
    <row r="448" spans="1:13" ht="30" x14ac:dyDescent="0.25">
      <c r="A448" s="106">
        <v>2</v>
      </c>
      <c r="B448" s="107" t="s">
        <v>612</v>
      </c>
      <c r="C448" s="18" t="s">
        <v>613</v>
      </c>
      <c r="D448" s="18" t="s">
        <v>614</v>
      </c>
      <c r="E448" s="20">
        <v>650</v>
      </c>
      <c r="F448" s="2">
        <v>3.2</v>
      </c>
      <c r="G448" s="15">
        <v>2080</v>
      </c>
      <c r="H448" s="15"/>
      <c r="I448" s="82" t="s">
        <v>15</v>
      </c>
      <c r="J448" s="15">
        <v>2080</v>
      </c>
      <c r="K448" s="31"/>
      <c r="M448" s="30" t="e">
        <f t="shared" si="13"/>
        <v>#DIV/0!</v>
      </c>
    </row>
    <row r="449" spans="1:13" ht="30" x14ac:dyDescent="0.25">
      <c r="A449" s="106"/>
      <c r="B449" s="107"/>
      <c r="C449" s="18" t="s">
        <v>614</v>
      </c>
      <c r="D449" s="18" t="s">
        <v>615</v>
      </c>
      <c r="E449" s="20">
        <v>300</v>
      </c>
      <c r="F449" s="2">
        <v>2.9</v>
      </c>
      <c r="G449" s="15">
        <v>870</v>
      </c>
      <c r="H449" s="15"/>
      <c r="I449" s="82" t="s">
        <v>15</v>
      </c>
      <c r="J449" s="15">
        <v>870</v>
      </c>
      <c r="K449" s="31"/>
      <c r="M449" s="30" t="e">
        <f t="shared" si="13"/>
        <v>#DIV/0!</v>
      </c>
    </row>
    <row r="450" spans="1:13" ht="30" x14ac:dyDescent="0.25">
      <c r="A450" s="106"/>
      <c r="B450" s="107"/>
      <c r="C450" s="18" t="s">
        <v>615</v>
      </c>
      <c r="D450" s="18" t="s">
        <v>616</v>
      </c>
      <c r="E450" s="20">
        <v>200</v>
      </c>
      <c r="F450" s="2">
        <v>2.1</v>
      </c>
      <c r="G450" s="15">
        <v>420</v>
      </c>
      <c r="H450" s="15"/>
      <c r="I450" s="82" t="s">
        <v>15</v>
      </c>
      <c r="J450" s="15">
        <v>420</v>
      </c>
      <c r="K450" s="31"/>
      <c r="M450" s="30" t="e">
        <f t="shared" si="13"/>
        <v>#DIV/0!</v>
      </c>
    </row>
    <row r="451" spans="1:13" ht="45" x14ac:dyDescent="0.25">
      <c r="A451" s="106">
        <v>3</v>
      </c>
      <c r="B451" s="107" t="s">
        <v>617</v>
      </c>
      <c r="C451" s="18" t="s">
        <v>618</v>
      </c>
      <c r="D451" s="18" t="s">
        <v>619</v>
      </c>
      <c r="E451" s="20">
        <v>300</v>
      </c>
      <c r="F451" s="2">
        <v>2.9</v>
      </c>
      <c r="G451" s="15">
        <v>870</v>
      </c>
      <c r="H451" s="15"/>
      <c r="I451" s="82" t="s">
        <v>15</v>
      </c>
      <c r="J451" s="15">
        <v>870</v>
      </c>
      <c r="K451" s="31"/>
      <c r="M451" s="30" t="e">
        <f t="shared" si="13"/>
        <v>#DIV/0!</v>
      </c>
    </row>
    <row r="452" spans="1:13" ht="30" x14ac:dyDescent="0.25">
      <c r="A452" s="106"/>
      <c r="B452" s="107"/>
      <c r="C452" s="18" t="s">
        <v>620</v>
      </c>
      <c r="D452" s="18" t="s">
        <v>621</v>
      </c>
      <c r="E452" s="20">
        <v>100</v>
      </c>
      <c r="F452" s="2">
        <v>3.7</v>
      </c>
      <c r="G452" s="15">
        <v>370</v>
      </c>
      <c r="H452" s="15"/>
      <c r="I452" s="82" t="s">
        <v>15</v>
      </c>
      <c r="J452" s="15">
        <v>370</v>
      </c>
      <c r="K452" s="31"/>
      <c r="M452" s="30" t="e">
        <f t="shared" si="13"/>
        <v>#DIV/0!</v>
      </c>
    </row>
    <row r="453" spans="1:13" ht="30" x14ac:dyDescent="0.25">
      <c r="A453" s="87">
        <v>4</v>
      </c>
      <c r="B453" s="111" t="s">
        <v>622</v>
      </c>
      <c r="C453" s="18" t="s">
        <v>623</v>
      </c>
      <c r="D453" s="18" t="s">
        <v>624</v>
      </c>
      <c r="E453" s="20">
        <v>150</v>
      </c>
      <c r="F453" s="2">
        <v>2.7</v>
      </c>
      <c r="G453" s="15">
        <v>405</v>
      </c>
      <c r="H453" s="15"/>
      <c r="I453" s="82" t="s">
        <v>15</v>
      </c>
      <c r="J453" s="15">
        <v>405</v>
      </c>
      <c r="K453" s="31"/>
      <c r="M453" s="30" t="e">
        <f t="shared" si="13"/>
        <v>#DIV/0!</v>
      </c>
    </row>
    <row r="454" spans="1:13" ht="30" x14ac:dyDescent="0.25">
      <c r="A454" s="88"/>
      <c r="B454" s="115"/>
      <c r="C454" s="18" t="s">
        <v>625</v>
      </c>
      <c r="D454" s="18" t="s">
        <v>626</v>
      </c>
      <c r="E454" s="20">
        <v>400</v>
      </c>
      <c r="F454" s="2">
        <v>2</v>
      </c>
      <c r="G454" s="15">
        <v>800</v>
      </c>
      <c r="H454" s="15"/>
      <c r="I454" s="82" t="s">
        <v>15</v>
      </c>
      <c r="J454" s="15">
        <v>800</v>
      </c>
      <c r="K454" s="31"/>
      <c r="M454" s="30" t="e">
        <f t="shared" si="13"/>
        <v>#DIV/0!</v>
      </c>
    </row>
    <row r="455" spans="1:13" ht="27.75" customHeight="1" x14ac:dyDescent="0.25">
      <c r="A455" s="89"/>
      <c r="B455" s="112"/>
      <c r="C455" s="18" t="s">
        <v>627</v>
      </c>
      <c r="D455" s="18" t="s">
        <v>628</v>
      </c>
      <c r="E455" s="20">
        <v>200</v>
      </c>
      <c r="F455" s="2">
        <v>3.8</v>
      </c>
      <c r="G455" s="15">
        <v>760</v>
      </c>
      <c r="H455" s="15"/>
      <c r="I455" s="82" t="s">
        <v>15</v>
      </c>
      <c r="J455" s="15">
        <v>760</v>
      </c>
      <c r="K455" s="31"/>
      <c r="M455" s="30" t="e">
        <f t="shared" si="13"/>
        <v>#DIV/0!</v>
      </c>
    </row>
    <row r="456" spans="1:13" ht="30" x14ac:dyDescent="0.25">
      <c r="A456" s="106">
        <v>5</v>
      </c>
      <c r="B456" s="107" t="s">
        <v>629</v>
      </c>
      <c r="C456" s="18" t="s">
        <v>630</v>
      </c>
      <c r="D456" s="18" t="s">
        <v>631</v>
      </c>
      <c r="E456" s="20">
        <v>150</v>
      </c>
      <c r="F456" s="2">
        <v>2.4</v>
      </c>
      <c r="G456" s="15">
        <v>360</v>
      </c>
      <c r="H456" s="15"/>
      <c r="I456" s="82" t="s">
        <v>15</v>
      </c>
      <c r="J456" s="15">
        <v>360</v>
      </c>
      <c r="K456" s="31"/>
      <c r="M456" s="30" t="e">
        <f t="shared" si="13"/>
        <v>#DIV/0!</v>
      </c>
    </row>
    <row r="457" spans="1:13" ht="30" x14ac:dyDescent="0.25">
      <c r="A457" s="106"/>
      <c r="B457" s="107"/>
      <c r="C457" s="18" t="s">
        <v>632</v>
      </c>
      <c r="D457" s="18" t="s">
        <v>633</v>
      </c>
      <c r="E457" s="20">
        <v>150</v>
      </c>
      <c r="F457" s="2">
        <v>4.0999999999999996</v>
      </c>
      <c r="G457" s="15">
        <v>615</v>
      </c>
      <c r="H457" s="15"/>
      <c r="I457" s="82" t="s">
        <v>15</v>
      </c>
      <c r="J457" s="15">
        <v>615</v>
      </c>
      <c r="K457" s="31"/>
      <c r="M457" s="30" t="e">
        <f t="shared" si="13"/>
        <v>#DIV/0!</v>
      </c>
    </row>
    <row r="458" spans="1:13" ht="30" x14ac:dyDescent="0.25">
      <c r="A458" s="106"/>
      <c r="B458" s="107"/>
      <c r="C458" s="18" t="s">
        <v>634</v>
      </c>
      <c r="D458" s="18"/>
      <c r="E458" s="20">
        <v>90</v>
      </c>
      <c r="F458" s="2">
        <v>4.4000000000000004</v>
      </c>
      <c r="G458" s="15">
        <v>396.00000000000006</v>
      </c>
      <c r="H458" s="15"/>
      <c r="I458" s="82" t="s">
        <v>15</v>
      </c>
      <c r="J458" s="15">
        <v>396.00000000000006</v>
      </c>
      <c r="K458" s="31"/>
      <c r="M458" s="30" t="e">
        <f t="shared" si="13"/>
        <v>#DIV/0!</v>
      </c>
    </row>
    <row r="459" spans="1:13" ht="30" x14ac:dyDescent="0.25">
      <c r="A459" s="20">
        <v>6</v>
      </c>
      <c r="B459" s="18" t="s">
        <v>635</v>
      </c>
      <c r="C459" s="18"/>
      <c r="D459" s="18" t="s">
        <v>636</v>
      </c>
      <c r="E459" s="20">
        <v>600</v>
      </c>
      <c r="F459" s="2">
        <v>1.9</v>
      </c>
      <c r="G459" s="15">
        <v>1140</v>
      </c>
      <c r="H459" s="15"/>
      <c r="I459" s="82" t="s">
        <v>15</v>
      </c>
      <c r="J459" s="15">
        <v>1140</v>
      </c>
      <c r="K459" s="31"/>
      <c r="M459" s="30" t="e">
        <f t="shared" si="13"/>
        <v>#DIV/0!</v>
      </c>
    </row>
    <row r="460" spans="1:13" ht="30" x14ac:dyDescent="0.25">
      <c r="A460" s="20">
        <v>7</v>
      </c>
      <c r="B460" s="18" t="s">
        <v>637</v>
      </c>
      <c r="C460" s="18"/>
      <c r="D460" s="18" t="s">
        <v>638</v>
      </c>
      <c r="E460" s="20">
        <v>250</v>
      </c>
      <c r="F460" s="2">
        <v>1.9</v>
      </c>
      <c r="G460" s="15">
        <v>475</v>
      </c>
      <c r="H460" s="15"/>
      <c r="I460" s="82" t="s">
        <v>15</v>
      </c>
      <c r="J460" s="15">
        <v>475</v>
      </c>
      <c r="K460" s="31"/>
      <c r="M460" s="30" t="e">
        <f t="shared" si="13"/>
        <v>#DIV/0!</v>
      </c>
    </row>
    <row r="461" spans="1:13" ht="60" x14ac:dyDescent="0.25">
      <c r="A461" s="20">
        <v>8</v>
      </c>
      <c r="B461" s="18" t="s">
        <v>639</v>
      </c>
      <c r="C461" s="18" t="s">
        <v>613</v>
      </c>
      <c r="D461" s="18" t="s">
        <v>57</v>
      </c>
      <c r="E461" s="20">
        <v>300</v>
      </c>
      <c r="F461" s="2">
        <v>1.8</v>
      </c>
      <c r="G461" s="15">
        <v>540</v>
      </c>
      <c r="H461" s="15"/>
      <c r="I461" s="82" t="s">
        <v>15</v>
      </c>
      <c r="J461" s="15">
        <v>540</v>
      </c>
      <c r="K461" s="31"/>
      <c r="M461" s="30" t="e">
        <f t="shared" si="13"/>
        <v>#DIV/0!</v>
      </c>
    </row>
    <row r="462" spans="1:13" ht="30" x14ac:dyDescent="0.25">
      <c r="A462" s="20">
        <v>9</v>
      </c>
      <c r="B462" s="18" t="s">
        <v>640</v>
      </c>
      <c r="C462" s="18"/>
      <c r="D462" s="18" t="s">
        <v>641</v>
      </c>
      <c r="E462" s="20">
        <v>250</v>
      </c>
      <c r="F462" s="2">
        <v>1.6</v>
      </c>
      <c r="G462" s="15">
        <v>400</v>
      </c>
      <c r="H462" s="15"/>
      <c r="I462" s="82" t="s">
        <v>15</v>
      </c>
      <c r="J462" s="15">
        <v>400</v>
      </c>
      <c r="K462" s="31"/>
      <c r="M462" s="30" t="e">
        <f t="shared" si="13"/>
        <v>#DIV/0!</v>
      </c>
    </row>
    <row r="463" spans="1:13" ht="45" x14ac:dyDescent="0.25">
      <c r="A463" s="20">
        <v>10</v>
      </c>
      <c r="B463" s="18" t="s">
        <v>642</v>
      </c>
      <c r="C463" s="18" t="s">
        <v>643</v>
      </c>
      <c r="D463" s="18" t="s">
        <v>644</v>
      </c>
      <c r="E463" s="20">
        <v>100</v>
      </c>
      <c r="F463" s="2">
        <v>2.4</v>
      </c>
      <c r="G463" s="15">
        <v>240</v>
      </c>
      <c r="H463" s="15"/>
      <c r="I463" s="82" t="s">
        <v>15</v>
      </c>
      <c r="J463" s="15">
        <v>240</v>
      </c>
      <c r="K463" s="31"/>
      <c r="M463" s="30" t="e">
        <f t="shared" si="13"/>
        <v>#DIV/0!</v>
      </c>
    </row>
    <row r="464" spans="1:13" ht="30" x14ac:dyDescent="0.25">
      <c r="A464" s="20">
        <v>11</v>
      </c>
      <c r="B464" s="18" t="s">
        <v>645</v>
      </c>
      <c r="C464" s="18"/>
      <c r="D464" s="18"/>
      <c r="E464" s="20">
        <v>90</v>
      </c>
      <c r="F464" s="2">
        <v>2.8</v>
      </c>
      <c r="G464" s="15">
        <v>251.99999999999997</v>
      </c>
      <c r="H464" s="15"/>
      <c r="I464" s="82" t="s">
        <v>15</v>
      </c>
      <c r="J464" s="15">
        <v>251.99999999999997</v>
      </c>
      <c r="K464" s="31"/>
      <c r="M464" s="30" t="e">
        <f t="shared" si="13"/>
        <v>#DIV/0!</v>
      </c>
    </row>
    <row r="465" spans="1:13" x14ac:dyDescent="0.25">
      <c r="A465" s="9" t="s">
        <v>646</v>
      </c>
      <c r="B465" s="19" t="s">
        <v>647</v>
      </c>
      <c r="C465" s="18"/>
      <c r="D465" s="18"/>
      <c r="E465" s="20"/>
      <c r="F465" s="2"/>
      <c r="G465" s="15">
        <v>0</v>
      </c>
      <c r="H465" s="15">
        <v>0</v>
      </c>
      <c r="I465" s="82"/>
      <c r="J465" s="15">
        <v>0</v>
      </c>
      <c r="K465" s="31"/>
      <c r="M465" s="30" t="e">
        <f t="shared" si="13"/>
        <v>#DIV/0!</v>
      </c>
    </row>
    <row r="466" spans="1:13" ht="30" x14ac:dyDescent="0.25">
      <c r="A466" s="106">
        <v>1</v>
      </c>
      <c r="B466" s="107" t="s">
        <v>590</v>
      </c>
      <c r="C466" s="18" t="s">
        <v>648</v>
      </c>
      <c r="D466" s="18" t="s">
        <v>649</v>
      </c>
      <c r="E466" s="20">
        <v>1200</v>
      </c>
      <c r="F466" s="2">
        <v>1.6</v>
      </c>
      <c r="G466" s="15">
        <v>1920</v>
      </c>
      <c r="H466" s="15"/>
      <c r="I466" s="82" t="s">
        <v>15</v>
      </c>
      <c r="J466" s="15">
        <v>1920</v>
      </c>
      <c r="K466" s="31"/>
      <c r="M466" s="30" t="e">
        <f t="shared" si="13"/>
        <v>#DIV/0!</v>
      </c>
    </row>
    <row r="467" spans="1:13" ht="30" x14ac:dyDescent="0.25">
      <c r="A467" s="106"/>
      <c r="B467" s="107"/>
      <c r="C467" s="18" t="s">
        <v>650</v>
      </c>
      <c r="D467" s="18" t="s">
        <v>651</v>
      </c>
      <c r="E467" s="20">
        <v>2000</v>
      </c>
      <c r="F467" s="2">
        <v>2.5</v>
      </c>
      <c r="G467" s="15">
        <v>5000</v>
      </c>
      <c r="H467" s="15"/>
      <c r="I467" s="82" t="s">
        <v>15</v>
      </c>
      <c r="J467" s="15">
        <v>5000</v>
      </c>
      <c r="K467" s="31"/>
      <c r="M467" s="30" t="e">
        <f t="shared" si="13"/>
        <v>#DIV/0!</v>
      </c>
    </row>
    <row r="468" spans="1:13" ht="30" x14ac:dyDescent="0.25">
      <c r="A468" s="106"/>
      <c r="B468" s="107"/>
      <c r="C468" s="18" t="s">
        <v>651</v>
      </c>
      <c r="D468" s="18" t="s">
        <v>652</v>
      </c>
      <c r="E468" s="20">
        <v>2500</v>
      </c>
      <c r="F468" s="2">
        <v>2.7</v>
      </c>
      <c r="G468" s="15">
        <v>6750</v>
      </c>
      <c r="H468" s="15"/>
      <c r="I468" s="82" t="s">
        <v>15</v>
      </c>
      <c r="J468" s="15">
        <v>6750</v>
      </c>
      <c r="K468" s="31"/>
      <c r="M468" s="30" t="e">
        <f t="shared" si="13"/>
        <v>#DIV/0!</v>
      </c>
    </row>
    <row r="469" spans="1:13" ht="30" x14ac:dyDescent="0.25">
      <c r="A469" s="106"/>
      <c r="B469" s="107"/>
      <c r="C469" s="18" t="s">
        <v>653</v>
      </c>
      <c r="D469" s="18" t="s">
        <v>654</v>
      </c>
      <c r="E469" s="20">
        <v>2000</v>
      </c>
      <c r="F469" s="2">
        <v>2.6</v>
      </c>
      <c r="G469" s="15">
        <v>5200</v>
      </c>
      <c r="H469" s="15"/>
      <c r="I469" s="82" t="s">
        <v>15</v>
      </c>
      <c r="J469" s="15">
        <v>5200</v>
      </c>
      <c r="K469" s="31"/>
      <c r="M469" s="30" t="e">
        <f t="shared" si="13"/>
        <v>#DIV/0!</v>
      </c>
    </row>
    <row r="470" spans="1:13" ht="30" x14ac:dyDescent="0.25">
      <c r="A470" s="106"/>
      <c r="B470" s="107"/>
      <c r="C470" s="18" t="s">
        <v>655</v>
      </c>
      <c r="D470" s="18" t="s">
        <v>656</v>
      </c>
      <c r="E470" s="20">
        <v>700</v>
      </c>
      <c r="F470" s="2">
        <v>2.9</v>
      </c>
      <c r="G470" s="15">
        <v>2030</v>
      </c>
      <c r="H470" s="15"/>
      <c r="I470" s="82" t="s">
        <v>15</v>
      </c>
      <c r="J470" s="15">
        <v>2030</v>
      </c>
      <c r="K470" s="31"/>
      <c r="M470" s="30" t="e">
        <f t="shared" si="13"/>
        <v>#DIV/0!</v>
      </c>
    </row>
    <row r="471" spans="1:13" ht="45" x14ac:dyDescent="0.25">
      <c r="A471" s="106"/>
      <c r="B471" s="107"/>
      <c r="C471" s="18" t="s">
        <v>657</v>
      </c>
      <c r="D471" s="18" t="s">
        <v>658</v>
      </c>
      <c r="E471" s="20">
        <v>890</v>
      </c>
      <c r="F471" s="2">
        <v>2</v>
      </c>
      <c r="G471" s="15">
        <v>1780</v>
      </c>
      <c r="H471" s="15"/>
      <c r="I471" s="82" t="s">
        <v>15</v>
      </c>
      <c r="J471" s="15">
        <v>1780</v>
      </c>
      <c r="K471" s="31"/>
      <c r="M471" s="30" t="e">
        <f t="shared" si="13"/>
        <v>#DIV/0!</v>
      </c>
    </row>
    <row r="472" spans="1:13" ht="45" x14ac:dyDescent="0.25">
      <c r="A472" s="106"/>
      <c r="B472" s="107"/>
      <c r="C472" s="18" t="s">
        <v>659</v>
      </c>
      <c r="D472" s="18" t="s">
        <v>660</v>
      </c>
      <c r="E472" s="20">
        <v>650</v>
      </c>
      <c r="F472" s="2">
        <v>2.4</v>
      </c>
      <c r="G472" s="15">
        <v>1560</v>
      </c>
      <c r="H472" s="15"/>
      <c r="I472" s="82" t="s">
        <v>15</v>
      </c>
      <c r="J472" s="15">
        <v>1560</v>
      </c>
      <c r="K472" s="31"/>
      <c r="M472" s="30" t="e">
        <f t="shared" si="13"/>
        <v>#DIV/0!</v>
      </c>
    </row>
    <row r="473" spans="1:13" ht="45" x14ac:dyDescent="0.25">
      <c r="A473" s="106"/>
      <c r="B473" s="107"/>
      <c r="C473" s="18" t="s">
        <v>660</v>
      </c>
      <c r="D473" s="18" t="s">
        <v>661</v>
      </c>
      <c r="E473" s="20">
        <v>950</v>
      </c>
      <c r="F473" s="2">
        <v>2</v>
      </c>
      <c r="G473" s="15">
        <v>1900</v>
      </c>
      <c r="H473" s="15"/>
      <c r="I473" s="82" t="s">
        <v>15</v>
      </c>
      <c r="J473" s="15">
        <v>1900</v>
      </c>
      <c r="K473" s="31"/>
      <c r="M473" s="30" t="e">
        <f t="shared" si="13"/>
        <v>#DIV/0!</v>
      </c>
    </row>
    <row r="474" spans="1:13" ht="45" x14ac:dyDescent="0.25">
      <c r="A474" s="106"/>
      <c r="B474" s="107"/>
      <c r="C474" s="18" t="s">
        <v>662</v>
      </c>
      <c r="D474" s="18" t="s">
        <v>663</v>
      </c>
      <c r="E474" s="20">
        <v>690</v>
      </c>
      <c r="F474" s="2">
        <v>2</v>
      </c>
      <c r="G474" s="15">
        <v>1380</v>
      </c>
      <c r="H474" s="15"/>
      <c r="I474" s="82" t="s">
        <v>15</v>
      </c>
      <c r="J474" s="15">
        <v>1380</v>
      </c>
      <c r="K474" s="31"/>
      <c r="M474" s="30" t="e">
        <f t="shared" si="13"/>
        <v>#DIV/0!</v>
      </c>
    </row>
    <row r="475" spans="1:13" ht="45" x14ac:dyDescent="0.25">
      <c r="A475" s="106"/>
      <c r="B475" s="107"/>
      <c r="C475" s="18" t="s">
        <v>662</v>
      </c>
      <c r="D475" s="18" t="s">
        <v>664</v>
      </c>
      <c r="E475" s="20">
        <v>600</v>
      </c>
      <c r="F475" s="2">
        <v>1.3</v>
      </c>
      <c r="G475" s="15">
        <v>780</v>
      </c>
      <c r="H475" s="15"/>
      <c r="I475" s="82" t="s">
        <v>15</v>
      </c>
      <c r="J475" s="15">
        <v>780</v>
      </c>
      <c r="K475" s="31"/>
      <c r="M475" s="30" t="e">
        <f t="shared" si="13"/>
        <v>#DIV/0!</v>
      </c>
    </row>
    <row r="476" spans="1:13" ht="45" x14ac:dyDescent="0.25">
      <c r="A476" s="16">
        <v>2</v>
      </c>
      <c r="B476" s="17" t="s">
        <v>665</v>
      </c>
      <c r="C476" s="18"/>
      <c r="D476" s="18"/>
      <c r="E476" s="20"/>
      <c r="F476" s="2"/>
      <c r="G476" s="15">
        <v>0</v>
      </c>
      <c r="H476" s="15">
        <v>0</v>
      </c>
      <c r="I476" s="82" t="s">
        <v>15</v>
      </c>
      <c r="J476" s="15">
        <v>0</v>
      </c>
      <c r="K476" s="31"/>
      <c r="M476" s="30" t="e">
        <f t="shared" ref="M476:M539" si="14">G476/H476</f>
        <v>#DIV/0!</v>
      </c>
    </row>
    <row r="477" spans="1:13" ht="30" x14ac:dyDescent="0.25">
      <c r="A477" s="106" t="s">
        <v>430</v>
      </c>
      <c r="B477" s="107" t="s">
        <v>666</v>
      </c>
      <c r="C477" s="18" t="s">
        <v>667</v>
      </c>
      <c r="D477" s="18" t="s">
        <v>668</v>
      </c>
      <c r="E477" s="20">
        <v>900</v>
      </c>
      <c r="F477" s="2">
        <v>3.8</v>
      </c>
      <c r="G477" s="15">
        <v>3420</v>
      </c>
      <c r="H477" s="15"/>
      <c r="I477" s="82" t="s">
        <v>15</v>
      </c>
      <c r="J477" s="15">
        <v>3420</v>
      </c>
      <c r="K477" s="31"/>
      <c r="M477" s="30" t="e">
        <f t="shared" si="14"/>
        <v>#DIV/0!</v>
      </c>
    </row>
    <row r="478" spans="1:13" ht="30" x14ac:dyDescent="0.25">
      <c r="A478" s="106"/>
      <c r="B478" s="107"/>
      <c r="C478" s="18" t="s">
        <v>668</v>
      </c>
      <c r="D478" s="18" t="s">
        <v>669</v>
      </c>
      <c r="E478" s="20">
        <v>400</v>
      </c>
      <c r="F478" s="2">
        <v>2.9</v>
      </c>
      <c r="G478" s="15">
        <v>1160</v>
      </c>
      <c r="H478" s="15"/>
      <c r="I478" s="82" t="s">
        <v>15</v>
      </c>
      <c r="J478" s="15">
        <v>1160</v>
      </c>
      <c r="K478" s="31"/>
      <c r="M478" s="30" t="e">
        <f t="shared" si="14"/>
        <v>#DIV/0!</v>
      </c>
    </row>
    <row r="479" spans="1:13" ht="30" x14ac:dyDescent="0.25">
      <c r="A479" s="106"/>
      <c r="B479" s="107"/>
      <c r="C479" s="18" t="s">
        <v>670</v>
      </c>
      <c r="D479" s="18" t="s">
        <v>671</v>
      </c>
      <c r="E479" s="20">
        <v>450</v>
      </c>
      <c r="F479" s="2">
        <v>2.7</v>
      </c>
      <c r="G479" s="15">
        <v>1215</v>
      </c>
      <c r="H479" s="15"/>
      <c r="I479" s="82" t="s">
        <v>15</v>
      </c>
      <c r="J479" s="15">
        <v>1215</v>
      </c>
      <c r="K479" s="31"/>
      <c r="M479" s="30" t="e">
        <f t="shared" si="14"/>
        <v>#DIV/0!</v>
      </c>
    </row>
    <row r="480" spans="1:13" ht="30" x14ac:dyDescent="0.25">
      <c r="A480" s="106"/>
      <c r="B480" s="107"/>
      <c r="C480" s="18" t="s">
        <v>672</v>
      </c>
      <c r="D480" s="18" t="s">
        <v>673</v>
      </c>
      <c r="E480" s="20">
        <v>400</v>
      </c>
      <c r="F480" s="2">
        <v>2.7</v>
      </c>
      <c r="G480" s="15">
        <v>1080</v>
      </c>
      <c r="H480" s="15"/>
      <c r="I480" s="82" t="s">
        <v>15</v>
      </c>
      <c r="J480" s="15">
        <v>1080</v>
      </c>
      <c r="K480" s="31"/>
      <c r="M480" s="30" t="e">
        <f t="shared" si="14"/>
        <v>#DIV/0!</v>
      </c>
    </row>
    <row r="481" spans="1:13" ht="30" x14ac:dyDescent="0.25">
      <c r="A481" s="106" t="s">
        <v>437</v>
      </c>
      <c r="B481" s="107" t="s">
        <v>674</v>
      </c>
      <c r="C481" s="18" t="s">
        <v>675</v>
      </c>
      <c r="D481" s="18" t="s">
        <v>676</v>
      </c>
      <c r="E481" s="20">
        <v>350</v>
      </c>
      <c r="F481" s="2">
        <v>3.2</v>
      </c>
      <c r="G481" s="15">
        <v>1120</v>
      </c>
      <c r="H481" s="15"/>
      <c r="I481" s="82" t="s">
        <v>15</v>
      </c>
      <c r="J481" s="15">
        <v>1120</v>
      </c>
      <c r="K481" s="31"/>
      <c r="M481" s="30" t="e">
        <f t="shared" si="14"/>
        <v>#DIV/0!</v>
      </c>
    </row>
    <row r="482" spans="1:13" ht="30" x14ac:dyDescent="0.25">
      <c r="A482" s="106"/>
      <c r="B482" s="107"/>
      <c r="C482" s="18" t="s">
        <v>676</v>
      </c>
      <c r="D482" s="18" t="s">
        <v>677</v>
      </c>
      <c r="E482" s="20">
        <v>200</v>
      </c>
      <c r="F482" s="2">
        <v>3.4</v>
      </c>
      <c r="G482" s="15">
        <v>680</v>
      </c>
      <c r="H482" s="15"/>
      <c r="I482" s="82" t="s">
        <v>15</v>
      </c>
      <c r="J482" s="15">
        <v>680</v>
      </c>
      <c r="K482" s="31"/>
      <c r="M482" s="30" t="e">
        <f t="shared" si="14"/>
        <v>#DIV/0!</v>
      </c>
    </row>
    <row r="483" spans="1:13" ht="29.25" customHeight="1" x14ac:dyDescent="0.25">
      <c r="A483" s="20" t="s">
        <v>440</v>
      </c>
      <c r="B483" s="18" t="s">
        <v>678</v>
      </c>
      <c r="C483" s="18" t="s">
        <v>679</v>
      </c>
      <c r="D483" s="18" t="s">
        <v>680</v>
      </c>
      <c r="E483" s="20">
        <v>500</v>
      </c>
      <c r="F483" s="2">
        <v>2.5</v>
      </c>
      <c r="G483" s="15">
        <v>1250</v>
      </c>
      <c r="H483" s="15"/>
      <c r="I483" s="82" t="s">
        <v>15</v>
      </c>
      <c r="J483" s="15">
        <v>1250</v>
      </c>
      <c r="K483" s="31"/>
      <c r="M483" s="30" t="e">
        <f t="shared" si="14"/>
        <v>#DIV/0!</v>
      </c>
    </row>
    <row r="484" spans="1:13" ht="30" x14ac:dyDescent="0.25">
      <c r="A484" s="20" t="s">
        <v>443</v>
      </c>
      <c r="B484" s="18" t="s">
        <v>681</v>
      </c>
      <c r="C484" s="18" t="s">
        <v>499</v>
      </c>
      <c r="D484" s="18" t="s">
        <v>161</v>
      </c>
      <c r="E484" s="20">
        <v>250</v>
      </c>
      <c r="F484" s="2">
        <v>2.7</v>
      </c>
      <c r="G484" s="15">
        <v>675</v>
      </c>
      <c r="H484" s="15"/>
      <c r="I484" s="82" t="s">
        <v>15</v>
      </c>
      <c r="J484" s="15">
        <v>675</v>
      </c>
      <c r="K484" s="31"/>
      <c r="M484" s="30" t="e">
        <f t="shared" si="14"/>
        <v>#DIV/0!</v>
      </c>
    </row>
    <row r="485" spans="1:13" ht="60" x14ac:dyDescent="0.25">
      <c r="A485" s="16" t="s">
        <v>446</v>
      </c>
      <c r="B485" s="17" t="s">
        <v>682</v>
      </c>
      <c r="C485" s="17" t="s">
        <v>499</v>
      </c>
      <c r="D485" s="17" t="s">
        <v>683</v>
      </c>
      <c r="E485" s="16">
        <v>350</v>
      </c>
      <c r="F485" s="2">
        <v>2.9</v>
      </c>
      <c r="G485" s="15">
        <v>1015</v>
      </c>
      <c r="H485" s="15"/>
      <c r="I485" s="82" t="s">
        <v>15</v>
      </c>
      <c r="J485" s="15">
        <v>1015</v>
      </c>
      <c r="K485" s="31"/>
      <c r="M485" s="30" t="e">
        <f t="shared" si="14"/>
        <v>#DIV/0!</v>
      </c>
    </row>
    <row r="486" spans="1:13" ht="30" x14ac:dyDescent="0.25">
      <c r="A486" s="20" t="s">
        <v>449</v>
      </c>
      <c r="B486" s="18" t="s">
        <v>399</v>
      </c>
      <c r="C486" s="18" t="s">
        <v>684</v>
      </c>
      <c r="D486" s="18" t="s">
        <v>685</v>
      </c>
      <c r="E486" s="20">
        <v>350</v>
      </c>
      <c r="F486" s="2">
        <v>2.7</v>
      </c>
      <c r="G486" s="15">
        <v>945.00000000000011</v>
      </c>
      <c r="H486" s="15"/>
      <c r="I486" s="82" t="s">
        <v>15</v>
      </c>
      <c r="J486" s="15">
        <v>945.00000000000011</v>
      </c>
      <c r="K486" s="31"/>
      <c r="M486" s="30" t="e">
        <f t="shared" si="14"/>
        <v>#DIV/0!</v>
      </c>
    </row>
    <row r="487" spans="1:13" ht="30" x14ac:dyDescent="0.25">
      <c r="A487" s="20" t="s">
        <v>452</v>
      </c>
      <c r="B487" s="18" t="s">
        <v>686</v>
      </c>
      <c r="C487" s="18" t="s">
        <v>687</v>
      </c>
      <c r="D487" s="18" t="s">
        <v>688</v>
      </c>
      <c r="E487" s="20">
        <v>450</v>
      </c>
      <c r="F487" s="2">
        <v>1.3</v>
      </c>
      <c r="G487" s="15">
        <v>585</v>
      </c>
      <c r="H487" s="15"/>
      <c r="I487" s="82" t="s">
        <v>15</v>
      </c>
      <c r="J487" s="15">
        <v>585</v>
      </c>
      <c r="K487" s="31"/>
      <c r="M487" s="30" t="e">
        <f t="shared" si="14"/>
        <v>#DIV/0!</v>
      </c>
    </row>
    <row r="488" spans="1:13" ht="30" x14ac:dyDescent="0.25">
      <c r="A488" s="16" t="s">
        <v>455</v>
      </c>
      <c r="B488" s="17" t="s">
        <v>689</v>
      </c>
      <c r="C488" s="17" t="s">
        <v>679</v>
      </c>
      <c r="D488" s="17" t="s">
        <v>690</v>
      </c>
      <c r="E488" s="16">
        <v>500</v>
      </c>
      <c r="F488" s="2">
        <v>3.5</v>
      </c>
      <c r="G488" s="15">
        <v>1750</v>
      </c>
      <c r="H488" s="15"/>
      <c r="I488" s="82" t="s">
        <v>15</v>
      </c>
      <c r="J488" s="15">
        <v>1750</v>
      </c>
      <c r="K488" s="31"/>
      <c r="M488" s="30" t="e">
        <f t="shared" si="14"/>
        <v>#DIV/0!</v>
      </c>
    </row>
    <row r="489" spans="1:13" ht="30" x14ac:dyDescent="0.25">
      <c r="A489" s="16" t="s">
        <v>458</v>
      </c>
      <c r="B489" s="17" t="s">
        <v>691</v>
      </c>
      <c r="C489" s="17" t="s">
        <v>679</v>
      </c>
      <c r="D489" s="17" t="s">
        <v>692</v>
      </c>
      <c r="E489" s="16">
        <v>550</v>
      </c>
      <c r="F489" s="2">
        <v>3.7</v>
      </c>
      <c r="G489" s="15">
        <v>2035</v>
      </c>
      <c r="H489" s="15"/>
      <c r="I489" s="82" t="s">
        <v>15</v>
      </c>
      <c r="J489" s="15">
        <v>2035</v>
      </c>
      <c r="K489" s="31"/>
      <c r="M489" s="30" t="e">
        <f t="shared" si="14"/>
        <v>#DIV/0!</v>
      </c>
    </row>
    <row r="490" spans="1:13" ht="30" x14ac:dyDescent="0.25">
      <c r="A490" s="16" t="s">
        <v>460</v>
      </c>
      <c r="B490" s="17" t="s">
        <v>693</v>
      </c>
      <c r="C490" s="17" t="s">
        <v>679</v>
      </c>
      <c r="D490" s="17" t="s">
        <v>694</v>
      </c>
      <c r="E490" s="16">
        <v>700</v>
      </c>
      <c r="F490" s="2">
        <v>2.5</v>
      </c>
      <c r="G490" s="15">
        <v>1750</v>
      </c>
      <c r="H490" s="15"/>
      <c r="I490" s="82" t="s">
        <v>15</v>
      </c>
      <c r="J490" s="15">
        <v>1750</v>
      </c>
      <c r="K490" s="31"/>
      <c r="M490" s="30" t="e">
        <f t="shared" si="14"/>
        <v>#DIV/0!</v>
      </c>
    </row>
    <row r="491" spans="1:13" ht="45" x14ac:dyDescent="0.25">
      <c r="A491" s="16" t="s">
        <v>462</v>
      </c>
      <c r="B491" s="17" t="s">
        <v>695</v>
      </c>
      <c r="C491" s="17" t="s">
        <v>679</v>
      </c>
      <c r="D491" s="17" t="s">
        <v>696</v>
      </c>
      <c r="E491" s="16">
        <v>350</v>
      </c>
      <c r="F491" s="2">
        <v>2.6</v>
      </c>
      <c r="G491" s="15">
        <v>910</v>
      </c>
      <c r="H491" s="15"/>
      <c r="I491" s="82" t="s">
        <v>15</v>
      </c>
      <c r="J491" s="15">
        <v>910</v>
      </c>
      <c r="K491" s="31"/>
      <c r="M491" s="30" t="e">
        <f t="shared" si="14"/>
        <v>#DIV/0!</v>
      </c>
    </row>
    <row r="492" spans="1:13" ht="30" x14ac:dyDescent="0.25">
      <c r="A492" s="20" t="s">
        <v>697</v>
      </c>
      <c r="B492" s="18" t="s">
        <v>698</v>
      </c>
      <c r="C492" s="18" t="s">
        <v>679</v>
      </c>
      <c r="D492" s="18" t="s">
        <v>699</v>
      </c>
      <c r="E492" s="20">
        <v>400</v>
      </c>
      <c r="F492" s="2">
        <v>3.3</v>
      </c>
      <c r="G492" s="15">
        <v>1320</v>
      </c>
      <c r="H492" s="15"/>
      <c r="I492" s="82" t="s">
        <v>15</v>
      </c>
      <c r="J492" s="15">
        <v>1320</v>
      </c>
      <c r="K492" s="31"/>
      <c r="M492" s="30" t="e">
        <f t="shared" si="14"/>
        <v>#DIV/0!</v>
      </c>
    </row>
    <row r="493" spans="1:13" ht="30" x14ac:dyDescent="0.25">
      <c r="A493" s="116" t="s">
        <v>700</v>
      </c>
      <c r="B493" s="107" t="s">
        <v>701</v>
      </c>
      <c r="C493" s="18" t="s">
        <v>675</v>
      </c>
      <c r="D493" s="18" t="s">
        <v>702</v>
      </c>
      <c r="E493" s="20">
        <v>300</v>
      </c>
      <c r="F493" s="2">
        <v>4.9000000000000004</v>
      </c>
      <c r="G493" s="15">
        <v>1470</v>
      </c>
      <c r="H493" s="15"/>
      <c r="I493" s="82" t="s">
        <v>15</v>
      </c>
      <c r="J493" s="15">
        <v>1470</v>
      </c>
      <c r="K493" s="31"/>
      <c r="M493" s="30" t="e">
        <f t="shared" si="14"/>
        <v>#DIV/0!</v>
      </c>
    </row>
    <row r="494" spans="1:13" ht="30" x14ac:dyDescent="0.25">
      <c r="A494" s="116"/>
      <c r="B494" s="107"/>
      <c r="C494" s="18" t="s">
        <v>702</v>
      </c>
      <c r="D494" s="18" t="s">
        <v>703</v>
      </c>
      <c r="E494" s="20">
        <v>150</v>
      </c>
      <c r="F494" s="2">
        <v>3.9</v>
      </c>
      <c r="G494" s="15">
        <v>585</v>
      </c>
      <c r="H494" s="15"/>
      <c r="I494" s="82" t="s">
        <v>15</v>
      </c>
      <c r="J494" s="15">
        <v>585</v>
      </c>
      <c r="K494" s="31"/>
      <c r="M494" s="30" t="e">
        <f t="shared" si="14"/>
        <v>#DIV/0!</v>
      </c>
    </row>
    <row r="495" spans="1:13" x14ac:dyDescent="0.25">
      <c r="A495" s="7" t="s">
        <v>704</v>
      </c>
      <c r="B495" s="18" t="s">
        <v>705</v>
      </c>
      <c r="C495" s="18" t="s">
        <v>499</v>
      </c>
      <c r="D495" s="18" t="s">
        <v>706</v>
      </c>
      <c r="E495" s="20">
        <v>270</v>
      </c>
      <c r="F495" s="2">
        <v>2.2000000000000002</v>
      </c>
      <c r="G495" s="15">
        <v>594</v>
      </c>
      <c r="H495" s="15"/>
      <c r="I495" s="82" t="s">
        <v>15</v>
      </c>
      <c r="J495" s="15">
        <v>594</v>
      </c>
      <c r="K495" s="31"/>
      <c r="M495" s="30" t="e">
        <f t="shared" si="14"/>
        <v>#DIV/0!</v>
      </c>
    </row>
    <row r="496" spans="1:13" ht="45" x14ac:dyDescent="0.25">
      <c r="A496" s="7" t="s">
        <v>707</v>
      </c>
      <c r="B496" s="18" t="s">
        <v>708</v>
      </c>
      <c r="C496" s="18" t="s">
        <v>709</v>
      </c>
      <c r="D496" s="18" t="s">
        <v>710</v>
      </c>
      <c r="E496" s="20">
        <v>300</v>
      </c>
      <c r="F496" s="2">
        <v>2.7</v>
      </c>
      <c r="G496" s="15">
        <v>810</v>
      </c>
      <c r="H496" s="15"/>
      <c r="I496" s="82" t="s">
        <v>15</v>
      </c>
      <c r="J496" s="15">
        <v>810</v>
      </c>
      <c r="K496" s="31"/>
      <c r="M496" s="30" t="e">
        <f t="shared" si="14"/>
        <v>#DIV/0!</v>
      </c>
    </row>
    <row r="497" spans="1:13" ht="45" x14ac:dyDescent="0.25">
      <c r="A497" s="7" t="s">
        <v>711</v>
      </c>
      <c r="B497" s="18" t="s">
        <v>712</v>
      </c>
      <c r="C497" s="18" t="s">
        <v>713</v>
      </c>
      <c r="D497" s="18" t="s">
        <v>714</v>
      </c>
      <c r="E497" s="20">
        <v>280</v>
      </c>
      <c r="F497" s="2">
        <v>2.1</v>
      </c>
      <c r="G497" s="15">
        <v>588</v>
      </c>
      <c r="H497" s="15"/>
      <c r="I497" s="82" t="s">
        <v>15</v>
      </c>
      <c r="J497" s="15">
        <v>588</v>
      </c>
      <c r="K497" s="31"/>
      <c r="M497" s="30" t="e">
        <f t="shared" si="14"/>
        <v>#DIV/0!</v>
      </c>
    </row>
    <row r="498" spans="1:13" ht="45" x14ac:dyDescent="0.25">
      <c r="A498" s="7" t="s">
        <v>715</v>
      </c>
      <c r="B498" s="18" t="s">
        <v>716</v>
      </c>
      <c r="C498" s="18" t="s">
        <v>717</v>
      </c>
      <c r="D498" s="18" t="s">
        <v>718</v>
      </c>
      <c r="E498" s="20">
        <v>350</v>
      </c>
      <c r="F498" s="2">
        <v>3.1</v>
      </c>
      <c r="G498" s="15">
        <v>1085</v>
      </c>
      <c r="H498" s="15"/>
      <c r="I498" s="82" t="s">
        <v>15</v>
      </c>
      <c r="J498" s="15">
        <v>1085</v>
      </c>
      <c r="K498" s="31"/>
      <c r="M498" s="30" t="e">
        <f t="shared" si="14"/>
        <v>#DIV/0!</v>
      </c>
    </row>
    <row r="499" spans="1:13" ht="30" x14ac:dyDescent="0.25">
      <c r="A499" s="7" t="s">
        <v>719</v>
      </c>
      <c r="B499" s="18" t="s">
        <v>720</v>
      </c>
      <c r="C499" s="18"/>
      <c r="D499" s="18" t="s">
        <v>721</v>
      </c>
      <c r="E499" s="20">
        <v>160</v>
      </c>
      <c r="F499" s="2">
        <v>2.2999999999999998</v>
      </c>
      <c r="G499" s="15">
        <v>368</v>
      </c>
      <c r="H499" s="15"/>
      <c r="I499" s="82" t="s">
        <v>15</v>
      </c>
      <c r="J499" s="15">
        <v>368</v>
      </c>
      <c r="K499" s="31"/>
      <c r="M499" s="30" t="e">
        <f t="shared" si="14"/>
        <v>#DIV/0!</v>
      </c>
    </row>
    <row r="500" spans="1:13" ht="30" x14ac:dyDescent="0.25">
      <c r="A500" s="7" t="s">
        <v>722</v>
      </c>
      <c r="B500" s="18" t="s">
        <v>723</v>
      </c>
      <c r="C500" s="18" t="s">
        <v>724</v>
      </c>
      <c r="D500" s="18" t="s">
        <v>725</v>
      </c>
      <c r="E500" s="20">
        <v>130</v>
      </c>
      <c r="F500" s="2">
        <v>1.5</v>
      </c>
      <c r="G500" s="15">
        <v>195</v>
      </c>
      <c r="H500" s="15"/>
      <c r="I500" s="82" t="s">
        <v>15</v>
      </c>
      <c r="J500" s="15">
        <v>195</v>
      </c>
      <c r="K500" s="31"/>
      <c r="M500" s="30" t="e">
        <f t="shared" si="14"/>
        <v>#DIV/0!</v>
      </c>
    </row>
    <row r="501" spans="1:13" ht="30" x14ac:dyDescent="0.25">
      <c r="A501" s="7" t="s">
        <v>726</v>
      </c>
      <c r="B501" s="18" t="s">
        <v>727</v>
      </c>
      <c r="C501" s="18" t="s">
        <v>728</v>
      </c>
      <c r="D501" s="18" t="s">
        <v>729</v>
      </c>
      <c r="E501" s="20">
        <v>220</v>
      </c>
      <c r="F501" s="2">
        <v>2.6</v>
      </c>
      <c r="G501" s="15">
        <v>572</v>
      </c>
      <c r="H501" s="15"/>
      <c r="I501" s="82" t="s">
        <v>15</v>
      </c>
      <c r="J501" s="15">
        <v>572</v>
      </c>
      <c r="K501" s="31"/>
      <c r="M501" s="30" t="e">
        <f t="shared" si="14"/>
        <v>#DIV/0!</v>
      </c>
    </row>
    <row r="502" spans="1:13" ht="30" x14ac:dyDescent="0.25">
      <c r="A502" s="20">
        <v>3</v>
      </c>
      <c r="B502" s="18" t="s">
        <v>730</v>
      </c>
      <c r="C502" s="18"/>
      <c r="D502" s="18" t="s">
        <v>731</v>
      </c>
      <c r="E502" s="20">
        <v>240</v>
      </c>
      <c r="F502" s="2">
        <v>1.2</v>
      </c>
      <c r="G502" s="15">
        <v>288</v>
      </c>
      <c r="H502" s="15"/>
      <c r="I502" s="82" t="s">
        <v>15</v>
      </c>
      <c r="J502" s="15">
        <v>288</v>
      </c>
      <c r="K502" s="31"/>
      <c r="M502" s="30" t="e">
        <f t="shared" si="14"/>
        <v>#DIV/0!</v>
      </c>
    </row>
    <row r="503" spans="1:13" ht="30" x14ac:dyDescent="0.25">
      <c r="A503" s="20">
        <v>4</v>
      </c>
      <c r="B503" s="18" t="s">
        <v>732</v>
      </c>
      <c r="C503" s="18"/>
      <c r="D503" s="18" t="s">
        <v>733</v>
      </c>
      <c r="E503" s="20">
        <v>130</v>
      </c>
      <c r="F503" s="2">
        <v>1.7</v>
      </c>
      <c r="G503" s="15">
        <v>221</v>
      </c>
      <c r="H503" s="15"/>
      <c r="I503" s="82" t="s">
        <v>15</v>
      </c>
      <c r="J503" s="15">
        <v>221</v>
      </c>
      <c r="K503" s="31"/>
      <c r="M503" s="30" t="e">
        <f t="shared" si="14"/>
        <v>#DIV/0!</v>
      </c>
    </row>
    <row r="504" spans="1:13" x14ac:dyDescent="0.25">
      <c r="A504" s="20">
        <v>5</v>
      </c>
      <c r="B504" s="18" t="s">
        <v>734</v>
      </c>
      <c r="C504" s="18"/>
      <c r="D504" s="18" t="s">
        <v>703</v>
      </c>
      <c r="E504" s="20">
        <v>140</v>
      </c>
      <c r="F504" s="2">
        <v>1.8</v>
      </c>
      <c r="G504" s="15">
        <v>252</v>
      </c>
      <c r="H504" s="15"/>
      <c r="I504" s="82" t="s">
        <v>15</v>
      </c>
      <c r="J504" s="15">
        <v>252</v>
      </c>
      <c r="K504" s="31"/>
      <c r="M504" s="30" t="e">
        <f t="shared" si="14"/>
        <v>#DIV/0!</v>
      </c>
    </row>
    <row r="505" spans="1:13" ht="30" x14ac:dyDescent="0.25">
      <c r="A505" s="20">
        <v>6</v>
      </c>
      <c r="B505" s="18" t="s">
        <v>735</v>
      </c>
      <c r="C505" s="18"/>
      <c r="D505" s="18" t="s">
        <v>736</v>
      </c>
      <c r="E505" s="20">
        <v>110</v>
      </c>
      <c r="F505" s="2">
        <v>1.5</v>
      </c>
      <c r="G505" s="15">
        <v>165</v>
      </c>
      <c r="H505" s="15"/>
      <c r="I505" s="82" t="s">
        <v>15</v>
      </c>
      <c r="J505" s="15">
        <v>165</v>
      </c>
      <c r="K505" s="31"/>
      <c r="M505" s="30" t="e">
        <f t="shared" si="14"/>
        <v>#DIV/0!</v>
      </c>
    </row>
    <row r="506" spans="1:13" ht="30" x14ac:dyDescent="0.25">
      <c r="A506" s="20">
        <v>7</v>
      </c>
      <c r="B506" s="18" t="s">
        <v>737</v>
      </c>
      <c r="C506" s="18"/>
      <c r="D506" s="18" t="s">
        <v>738</v>
      </c>
      <c r="E506" s="20">
        <v>310</v>
      </c>
      <c r="F506" s="2">
        <v>1.4</v>
      </c>
      <c r="G506" s="15">
        <v>434</v>
      </c>
      <c r="H506" s="15"/>
      <c r="I506" s="82" t="s">
        <v>15</v>
      </c>
      <c r="J506" s="15">
        <v>434</v>
      </c>
      <c r="K506" s="31"/>
      <c r="M506" s="30" t="e">
        <f t="shared" si="14"/>
        <v>#DIV/0!</v>
      </c>
    </row>
    <row r="507" spans="1:13" x14ac:dyDescent="0.25">
      <c r="A507" s="114">
        <v>8</v>
      </c>
      <c r="B507" s="96" t="s">
        <v>739</v>
      </c>
      <c r="C507" s="18" t="s">
        <v>740</v>
      </c>
      <c r="D507" s="18" t="s">
        <v>741</v>
      </c>
      <c r="E507" s="20">
        <v>170</v>
      </c>
      <c r="F507" s="2">
        <v>1.1000000000000001</v>
      </c>
      <c r="G507" s="15">
        <v>187.00000000000003</v>
      </c>
      <c r="H507" s="15"/>
      <c r="I507" s="82" t="s">
        <v>15</v>
      </c>
      <c r="J507" s="15">
        <v>187.00000000000003</v>
      </c>
      <c r="K507" s="31"/>
      <c r="M507" s="30" t="e">
        <f t="shared" si="14"/>
        <v>#DIV/0!</v>
      </c>
    </row>
    <row r="508" spans="1:13" x14ac:dyDescent="0.25">
      <c r="A508" s="114"/>
      <c r="B508" s="96"/>
      <c r="C508" s="18" t="s">
        <v>742</v>
      </c>
      <c r="D508" s="18" t="s">
        <v>39</v>
      </c>
      <c r="E508" s="20">
        <v>110</v>
      </c>
      <c r="F508" s="2">
        <v>1.2</v>
      </c>
      <c r="G508" s="15">
        <v>132</v>
      </c>
      <c r="H508" s="15"/>
      <c r="I508" s="82" t="s">
        <v>15</v>
      </c>
      <c r="J508" s="15">
        <v>132</v>
      </c>
      <c r="K508" s="31"/>
      <c r="M508" s="30" t="e">
        <f t="shared" si="14"/>
        <v>#DIV/0!</v>
      </c>
    </row>
    <row r="509" spans="1:13" ht="45" x14ac:dyDescent="0.25">
      <c r="A509" s="20">
        <v>9</v>
      </c>
      <c r="B509" s="18" t="s">
        <v>743</v>
      </c>
      <c r="C509" s="18" t="s">
        <v>744</v>
      </c>
      <c r="D509" s="18" t="s">
        <v>39</v>
      </c>
      <c r="E509" s="20">
        <v>230</v>
      </c>
      <c r="F509" s="2">
        <v>1.2</v>
      </c>
      <c r="G509" s="15">
        <v>276</v>
      </c>
      <c r="H509" s="15"/>
      <c r="I509" s="82" t="s">
        <v>15</v>
      </c>
      <c r="J509" s="15">
        <v>276</v>
      </c>
      <c r="K509" s="31"/>
      <c r="M509" s="30" t="e">
        <f t="shared" si="14"/>
        <v>#DIV/0!</v>
      </c>
    </row>
    <row r="510" spans="1:13" ht="30" x14ac:dyDescent="0.25">
      <c r="A510" s="114">
        <v>10</v>
      </c>
      <c r="B510" s="96" t="s">
        <v>745</v>
      </c>
      <c r="C510" s="18" t="s">
        <v>746</v>
      </c>
      <c r="D510" s="18" t="s">
        <v>298</v>
      </c>
      <c r="E510" s="20">
        <v>240</v>
      </c>
      <c r="F510" s="2">
        <v>1.5</v>
      </c>
      <c r="G510" s="15">
        <v>360</v>
      </c>
      <c r="H510" s="15"/>
      <c r="I510" s="82" t="s">
        <v>15</v>
      </c>
      <c r="J510" s="15">
        <v>360</v>
      </c>
      <c r="K510" s="31"/>
      <c r="M510" s="30" t="e">
        <f t="shared" si="14"/>
        <v>#DIV/0!</v>
      </c>
    </row>
    <row r="511" spans="1:13" ht="30" x14ac:dyDescent="0.25">
      <c r="A511" s="114"/>
      <c r="B511" s="96"/>
      <c r="C511" s="18" t="s">
        <v>747</v>
      </c>
      <c r="D511" s="18" t="s">
        <v>748</v>
      </c>
      <c r="E511" s="20">
        <v>220</v>
      </c>
      <c r="F511" s="2">
        <v>1.1000000000000001</v>
      </c>
      <c r="G511" s="15">
        <v>242.00000000000003</v>
      </c>
      <c r="H511" s="15"/>
      <c r="I511" s="82" t="s">
        <v>15</v>
      </c>
      <c r="J511" s="15">
        <v>242.00000000000003</v>
      </c>
      <c r="K511" s="31"/>
      <c r="M511" s="30" t="e">
        <f t="shared" si="14"/>
        <v>#DIV/0!</v>
      </c>
    </row>
    <row r="512" spans="1:13" ht="30" x14ac:dyDescent="0.25">
      <c r="A512" s="20">
        <v>11</v>
      </c>
      <c r="B512" s="18" t="s">
        <v>749</v>
      </c>
      <c r="C512" s="18" t="s">
        <v>750</v>
      </c>
      <c r="D512" s="18" t="s">
        <v>751</v>
      </c>
      <c r="E512" s="20">
        <v>310</v>
      </c>
      <c r="F512" s="2">
        <v>2.5</v>
      </c>
      <c r="G512" s="15">
        <v>775</v>
      </c>
      <c r="H512" s="15"/>
      <c r="I512" s="82" t="s">
        <v>15</v>
      </c>
      <c r="J512" s="15">
        <v>775</v>
      </c>
      <c r="K512" s="31"/>
      <c r="M512" s="30" t="e">
        <f t="shared" si="14"/>
        <v>#DIV/0!</v>
      </c>
    </row>
    <row r="513" spans="1:13" ht="30" x14ac:dyDescent="0.25">
      <c r="A513" s="20">
        <v>12</v>
      </c>
      <c r="B513" s="18" t="s">
        <v>586</v>
      </c>
      <c r="C513" s="18"/>
      <c r="D513" s="18"/>
      <c r="E513" s="20">
        <v>100</v>
      </c>
      <c r="F513" s="2">
        <v>2.1</v>
      </c>
      <c r="G513" s="15">
        <v>210</v>
      </c>
      <c r="H513" s="15"/>
      <c r="I513" s="82" t="s">
        <v>15</v>
      </c>
      <c r="J513" s="15">
        <v>210</v>
      </c>
      <c r="K513" s="31"/>
      <c r="M513" s="30" t="e">
        <f t="shared" si="14"/>
        <v>#DIV/0!</v>
      </c>
    </row>
    <row r="514" spans="1:13" x14ac:dyDescent="0.25">
      <c r="A514" s="9" t="s">
        <v>752</v>
      </c>
      <c r="B514" s="19" t="s">
        <v>753</v>
      </c>
      <c r="C514" s="18"/>
      <c r="D514" s="18"/>
      <c r="E514" s="20"/>
      <c r="F514" s="2"/>
      <c r="G514" s="15">
        <v>0</v>
      </c>
      <c r="H514" s="15"/>
      <c r="I514" s="82" t="s">
        <v>15</v>
      </c>
      <c r="J514" s="15">
        <v>0</v>
      </c>
      <c r="K514" s="31"/>
      <c r="M514" s="30" t="e">
        <f t="shared" si="14"/>
        <v>#DIV/0!</v>
      </c>
    </row>
    <row r="515" spans="1:13" ht="45" x14ac:dyDescent="0.25">
      <c r="A515" s="106">
        <v>1</v>
      </c>
      <c r="B515" s="107" t="s">
        <v>754</v>
      </c>
      <c r="C515" s="17" t="s">
        <v>755</v>
      </c>
      <c r="D515" s="17"/>
      <c r="E515" s="16">
        <v>1500</v>
      </c>
      <c r="F515" s="2">
        <v>1.3</v>
      </c>
      <c r="G515" s="15">
        <v>1950</v>
      </c>
      <c r="H515" s="15"/>
      <c r="I515" s="82" t="s">
        <v>15</v>
      </c>
      <c r="J515" s="15">
        <v>1950</v>
      </c>
      <c r="K515" s="31"/>
      <c r="M515" s="30" t="e">
        <f t="shared" si="14"/>
        <v>#DIV/0!</v>
      </c>
    </row>
    <row r="516" spans="1:13" ht="30" x14ac:dyDescent="0.25">
      <c r="A516" s="106"/>
      <c r="B516" s="107"/>
      <c r="C516" s="17" t="s">
        <v>756</v>
      </c>
      <c r="D516" s="17" t="s">
        <v>636</v>
      </c>
      <c r="E516" s="16">
        <v>1000</v>
      </c>
      <c r="F516" s="2">
        <v>1.4</v>
      </c>
      <c r="G516" s="15">
        <v>1400</v>
      </c>
      <c r="H516" s="15"/>
      <c r="I516" s="82" t="s">
        <v>15</v>
      </c>
      <c r="J516" s="15">
        <v>1400</v>
      </c>
      <c r="K516" s="31"/>
      <c r="M516" s="30" t="e">
        <f t="shared" si="14"/>
        <v>#DIV/0!</v>
      </c>
    </row>
    <row r="517" spans="1:13" ht="30" x14ac:dyDescent="0.25">
      <c r="A517" s="106"/>
      <c r="B517" s="107"/>
      <c r="C517" s="17" t="s">
        <v>757</v>
      </c>
      <c r="D517" s="17" t="s">
        <v>758</v>
      </c>
      <c r="E517" s="16">
        <v>1100</v>
      </c>
      <c r="F517" s="2">
        <v>2.2000000000000002</v>
      </c>
      <c r="G517" s="15">
        <v>2420</v>
      </c>
      <c r="H517" s="15"/>
      <c r="I517" s="82" t="s">
        <v>15</v>
      </c>
      <c r="J517" s="15">
        <v>2420</v>
      </c>
      <c r="K517" s="31"/>
      <c r="M517" s="30" t="e">
        <f t="shared" si="14"/>
        <v>#DIV/0!</v>
      </c>
    </row>
    <row r="518" spans="1:13" x14ac:dyDescent="0.25">
      <c r="A518" s="106"/>
      <c r="B518" s="107"/>
      <c r="C518" s="17" t="s">
        <v>759</v>
      </c>
      <c r="D518" s="17" t="s">
        <v>760</v>
      </c>
      <c r="E518" s="16">
        <v>800</v>
      </c>
      <c r="F518" s="2">
        <v>1.8</v>
      </c>
      <c r="G518" s="15">
        <v>1440</v>
      </c>
      <c r="H518" s="15"/>
      <c r="I518" s="82" t="s">
        <v>15</v>
      </c>
      <c r="J518" s="15">
        <v>1440</v>
      </c>
      <c r="K518" s="31"/>
      <c r="M518" s="30" t="e">
        <f t="shared" si="14"/>
        <v>#DIV/0!</v>
      </c>
    </row>
    <row r="519" spans="1:13" ht="30" x14ac:dyDescent="0.25">
      <c r="A519" s="106">
        <v>2</v>
      </c>
      <c r="B519" s="107" t="s">
        <v>761</v>
      </c>
      <c r="C519" s="18" t="s">
        <v>762</v>
      </c>
      <c r="D519" s="18" t="s">
        <v>763</v>
      </c>
      <c r="E519" s="20">
        <v>570</v>
      </c>
      <c r="F519" s="2">
        <v>2</v>
      </c>
      <c r="G519" s="15">
        <v>1140</v>
      </c>
      <c r="H519" s="15"/>
      <c r="I519" s="82" t="s">
        <v>15</v>
      </c>
      <c r="J519" s="15">
        <v>1140</v>
      </c>
      <c r="K519" s="31"/>
      <c r="M519" s="30" t="e">
        <f t="shared" si="14"/>
        <v>#DIV/0!</v>
      </c>
    </row>
    <row r="520" spans="1:13" ht="30" x14ac:dyDescent="0.25">
      <c r="A520" s="106"/>
      <c r="B520" s="107"/>
      <c r="C520" s="18" t="s">
        <v>764</v>
      </c>
      <c r="D520" s="18" t="s">
        <v>765</v>
      </c>
      <c r="E520" s="20">
        <v>200</v>
      </c>
      <c r="F520" s="2">
        <v>2.2999999999999998</v>
      </c>
      <c r="G520" s="15">
        <v>459.99999999999994</v>
      </c>
      <c r="H520" s="15"/>
      <c r="I520" s="82" t="s">
        <v>15</v>
      </c>
      <c r="J520" s="15">
        <v>459.99999999999994</v>
      </c>
      <c r="K520" s="31"/>
      <c r="M520" s="30" t="e">
        <f t="shared" si="14"/>
        <v>#DIV/0!</v>
      </c>
    </row>
    <row r="521" spans="1:13" ht="30" x14ac:dyDescent="0.25">
      <c r="A521" s="106"/>
      <c r="B521" s="107"/>
      <c r="C521" s="18" t="s">
        <v>766</v>
      </c>
      <c r="D521" s="18" t="s">
        <v>767</v>
      </c>
      <c r="E521" s="20">
        <v>570</v>
      </c>
      <c r="F521" s="2">
        <v>1.4</v>
      </c>
      <c r="G521" s="15">
        <v>798</v>
      </c>
      <c r="H521" s="15"/>
      <c r="I521" s="82" t="s">
        <v>15</v>
      </c>
      <c r="J521" s="15">
        <v>798</v>
      </c>
      <c r="K521" s="31"/>
      <c r="M521" s="30" t="e">
        <f t="shared" si="14"/>
        <v>#DIV/0!</v>
      </c>
    </row>
    <row r="522" spans="1:13" ht="30" x14ac:dyDescent="0.25">
      <c r="A522" s="106"/>
      <c r="B522" s="107"/>
      <c r="C522" s="18" t="s">
        <v>767</v>
      </c>
      <c r="D522" s="18" t="s">
        <v>768</v>
      </c>
      <c r="E522" s="20">
        <v>250</v>
      </c>
      <c r="F522" s="2">
        <v>1.3</v>
      </c>
      <c r="G522" s="15">
        <v>325</v>
      </c>
      <c r="H522" s="15"/>
      <c r="I522" s="82" t="s">
        <v>15</v>
      </c>
      <c r="J522" s="15">
        <v>325</v>
      </c>
      <c r="K522" s="31"/>
      <c r="M522" s="30" t="e">
        <f t="shared" si="14"/>
        <v>#DIV/0!</v>
      </c>
    </row>
    <row r="523" spans="1:13" x14ac:dyDescent="0.25">
      <c r="A523" s="106"/>
      <c r="B523" s="107"/>
      <c r="C523" s="18" t="s">
        <v>499</v>
      </c>
      <c r="D523" s="18" t="s">
        <v>769</v>
      </c>
      <c r="E523" s="20">
        <v>550</v>
      </c>
      <c r="F523" s="2">
        <v>2.2000000000000002</v>
      </c>
      <c r="G523" s="15">
        <v>1210</v>
      </c>
      <c r="H523" s="15"/>
      <c r="I523" s="82" t="s">
        <v>15</v>
      </c>
      <c r="J523" s="15">
        <v>1210</v>
      </c>
      <c r="K523" s="31"/>
      <c r="M523" s="30" t="e">
        <f t="shared" si="14"/>
        <v>#DIV/0!</v>
      </c>
    </row>
    <row r="524" spans="1:13" x14ac:dyDescent="0.25">
      <c r="A524" s="106">
        <v>3</v>
      </c>
      <c r="B524" s="107" t="s">
        <v>770</v>
      </c>
      <c r="C524" s="18" t="s">
        <v>771</v>
      </c>
      <c r="D524" s="18" t="s">
        <v>772</v>
      </c>
      <c r="E524" s="20">
        <v>260</v>
      </c>
      <c r="F524" s="2">
        <v>3.8</v>
      </c>
      <c r="G524" s="15">
        <v>988</v>
      </c>
      <c r="H524" s="15"/>
      <c r="I524" s="82" t="s">
        <v>15</v>
      </c>
      <c r="J524" s="15">
        <v>988</v>
      </c>
      <c r="K524" s="31"/>
      <c r="M524" s="30" t="e">
        <f t="shared" si="14"/>
        <v>#DIV/0!</v>
      </c>
    </row>
    <row r="525" spans="1:13" ht="30" x14ac:dyDescent="0.25">
      <c r="A525" s="106"/>
      <c r="B525" s="107"/>
      <c r="C525" s="18" t="s">
        <v>772</v>
      </c>
      <c r="D525" s="18" t="s">
        <v>773</v>
      </c>
      <c r="E525" s="20">
        <v>300</v>
      </c>
      <c r="F525" s="2">
        <v>2.1</v>
      </c>
      <c r="G525" s="15">
        <v>630</v>
      </c>
      <c r="H525" s="15"/>
      <c r="I525" s="82" t="s">
        <v>15</v>
      </c>
      <c r="J525" s="15">
        <v>630</v>
      </c>
      <c r="K525" s="31"/>
      <c r="M525" s="30" t="e">
        <f t="shared" si="14"/>
        <v>#DIV/0!</v>
      </c>
    </row>
    <row r="526" spans="1:13" ht="60" x14ac:dyDescent="0.25">
      <c r="A526" s="106"/>
      <c r="B526" s="107"/>
      <c r="C526" s="18" t="s">
        <v>774</v>
      </c>
      <c r="D526" s="18" t="s">
        <v>775</v>
      </c>
      <c r="E526" s="20">
        <v>400</v>
      </c>
      <c r="F526" s="2">
        <v>2</v>
      </c>
      <c r="G526" s="15">
        <v>800</v>
      </c>
      <c r="H526" s="15"/>
      <c r="I526" s="82" t="s">
        <v>15</v>
      </c>
      <c r="J526" s="15">
        <v>800</v>
      </c>
      <c r="K526" s="31"/>
      <c r="M526" s="30" t="e">
        <f t="shared" si="14"/>
        <v>#DIV/0!</v>
      </c>
    </row>
    <row r="527" spans="1:13" ht="30" x14ac:dyDescent="0.25">
      <c r="A527" s="106"/>
      <c r="B527" s="107"/>
      <c r="C527" s="18" t="s">
        <v>776</v>
      </c>
      <c r="D527" s="18" t="s">
        <v>777</v>
      </c>
      <c r="E527" s="20">
        <v>300</v>
      </c>
      <c r="F527" s="2">
        <v>2.6</v>
      </c>
      <c r="G527" s="15">
        <v>780</v>
      </c>
      <c r="H527" s="15"/>
      <c r="I527" s="82" t="s">
        <v>15</v>
      </c>
      <c r="J527" s="15">
        <v>780</v>
      </c>
      <c r="K527" s="31"/>
      <c r="M527" s="30" t="e">
        <f t="shared" si="14"/>
        <v>#DIV/0!</v>
      </c>
    </row>
    <row r="528" spans="1:13" x14ac:dyDescent="0.25">
      <c r="A528" s="106">
        <v>4</v>
      </c>
      <c r="B528" s="107" t="s">
        <v>778</v>
      </c>
      <c r="C528" s="18" t="s">
        <v>779</v>
      </c>
      <c r="D528" s="18" t="s">
        <v>780</v>
      </c>
      <c r="E528" s="20">
        <v>200</v>
      </c>
      <c r="F528" s="2">
        <v>1.3</v>
      </c>
      <c r="G528" s="15">
        <v>260</v>
      </c>
      <c r="H528" s="15"/>
      <c r="I528" s="82" t="s">
        <v>15</v>
      </c>
      <c r="J528" s="15">
        <v>260</v>
      </c>
      <c r="K528" s="31"/>
      <c r="M528" s="30" t="e">
        <f t="shared" si="14"/>
        <v>#DIV/0!</v>
      </c>
    </row>
    <row r="529" spans="1:13" ht="30" x14ac:dyDescent="0.25">
      <c r="A529" s="106"/>
      <c r="B529" s="107"/>
      <c r="C529" s="18" t="s">
        <v>781</v>
      </c>
      <c r="D529" s="18" t="s">
        <v>782</v>
      </c>
      <c r="E529" s="20">
        <v>150</v>
      </c>
      <c r="F529" s="2">
        <v>1.8</v>
      </c>
      <c r="G529" s="15">
        <v>270</v>
      </c>
      <c r="H529" s="15"/>
      <c r="I529" s="82" t="s">
        <v>15</v>
      </c>
      <c r="J529" s="15">
        <v>270</v>
      </c>
      <c r="K529" s="31"/>
      <c r="M529" s="30" t="e">
        <f t="shared" si="14"/>
        <v>#DIV/0!</v>
      </c>
    </row>
    <row r="530" spans="1:13" x14ac:dyDescent="0.25">
      <c r="A530" s="106">
        <v>5</v>
      </c>
      <c r="B530" s="107" t="s">
        <v>783</v>
      </c>
      <c r="C530" s="18" t="s">
        <v>784</v>
      </c>
      <c r="D530" s="18" t="s">
        <v>757</v>
      </c>
      <c r="E530" s="20">
        <v>300</v>
      </c>
      <c r="F530" s="2">
        <v>2.7</v>
      </c>
      <c r="G530" s="15">
        <v>810</v>
      </c>
      <c r="H530" s="15"/>
      <c r="I530" s="82" t="s">
        <v>15</v>
      </c>
      <c r="J530" s="15">
        <v>810</v>
      </c>
      <c r="K530" s="31"/>
      <c r="M530" s="30" t="e">
        <f t="shared" si="14"/>
        <v>#DIV/0!</v>
      </c>
    </row>
    <row r="531" spans="1:13" ht="30" x14ac:dyDescent="0.25">
      <c r="A531" s="106"/>
      <c r="B531" s="107"/>
      <c r="C531" s="18" t="s">
        <v>757</v>
      </c>
      <c r="D531" s="18" t="s">
        <v>785</v>
      </c>
      <c r="E531" s="20">
        <v>200</v>
      </c>
      <c r="F531" s="2">
        <v>3.3</v>
      </c>
      <c r="G531" s="15">
        <v>660</v>
      </c>
      <c r="H531" s="15"/>
      <c r="I531" s="82" t="s">
        <v>15</v>
      </c>
      <c r="J531" s="15">
        <v>660</v>
      </c>
      <c r="K531" s="31"/>
      <c r="M531" s="30" t="e">
        <f t="shared" si="14"/>
        <v>#DIV/0!</v>
      </c>
    </row>
    <row r="532" spans="1:13" x14ac:dyDescent="0.25">
      <c r="A532" s="106">
        <v>6</v>
      </c>
      <c r="B532" s="107" t="s">
        <v>786</v>
      </c>
      <c r="C532" s="18" t="s">
        <v>784</v>
      </c>
      <c r="D532" s="18" t="s">
        <v>757</v>
      </c>
      <c r="E532" s="20">
        <v>150</v>
      </c>
      <c r="F532" s="2">
        <v>1.6</v>
      </c>
      <c r="G532" s="15">
        <v>240</v>
      </c>
      <c r="H532" s="15"/>
      <c r="I532" s="82" t="s">
        <v>15</v>
      </c>
      <c r="J532" s="15">
        <v>240</v>
      </c>
      <c r="K532" s="31"/>
      <c r="M532" s="30" t="e">
        <f t="shared" si="14"/>
        <v>#DIV/0!</v>
      </c>
    </row>
    <row r="533" spans="1:13" x14ac:dyDescent="0.25">
      <c r="A533" s="106"/>
      <c r="B533" s="107"/>
      <c r="C533" s="18" t="s">
        <v>757</v>
      </c>
      <c r="D533" s="18" t="s">
        <v>39</v>
      </c>
      <c r="E533" s="20">
        <v>120</v>
      </c>
      <c r="F533" s="2">
        <v>1.6</v>
      </c>
      <c r="G533" s="15">
        <v>192</v>
      </c>
      <c r="H533" s="15"/>
      <c r="I533" s="82" t="s">
        <v>15</v>
      </c>
      <c r="J533" s="15">
        <v>192</v>
      </c>
      <c r="K533" s="31"/>
      <c r="M533" s="30" t="e">
        <f t="shared" si="14"/>
        <v>#DIV/0!</v>
      </c>
    </row>
    <row r="534" spans="1:13" ht="30" x14ac:dyDescent="0.25">
      <c r="A534" s="106">
        <v>7</v>
      </c>
      <c r="B534" s="107" t="s">
        <v>399</v>
      </c>
      <c r="C534" s="18" t="s">
        <v>787</v>
      </c>
      <c r="D534" s="18" t="s">
        <v>788</v>
      </c>
      <c r="E534" s="20">
        <v>130</v>
      </c>
      <c r="F534" s="2">
        <v>4.5999999999999996</v>
      </c>
      <c r="G534" s="15">
        <v>598</v>
      </c>
      <c r="H534" s="15"/>
      <c r="I534" s="82" t="s">
        <v>15</v>
      </c>
      <c r="J534" s="15">
        <v>598</v>
      </c>
      <c r="K534" s="31"/>
      <c r="M534" s="30" t="e">
        <f t="shared" si="14"/>
        <v>#DIV/0!</v>
      </c>
    </row>
    <row r="535" spans="1:13" x14ac:dyDescent="0.25">
      <c r="A535" s="106"/>
      <c r="B535" s="107"/>
      <c r="C535" s="18" t="s">
        <v>718</v>
      </c>
      <c r="D535" s="18" t="s">
        <v>789</v>
      </c>
      <c r="E535" s="20">
        <v>240</v>
      </c>
      <c r="F535" s="2">
        <v>2.7</v>
      </c>
      <c r="G535" s="15">
        <v>648</v>
      </c>
      <c r="H535" s="15"/>
      <c r="I535" s="82" t="s">
        <v>15</v>
      </c>
      <c r="J535" s="15">
        <v>648</v>
      </c>
      <c r="K535" s="31"/>
      <c r="M535" s="30" t="e">
        <f t="shared" si="14"/>
        <v>#DIV/0!</v>
      </c>
    </row>
    <row r="536" spans="1:13" ht="30" x14ac:dyDescent="0.25">
      <c r="A536" s="106"/>
      <c r="B536" s="107"/>
      <c r="C536" s="18" t="s">
        <v>789</v>
      </c>
      <c r="D536" s="18" t="s">
        <v>790</v>
      </c>
      <c r="E536" s="20">
        <v>220</v>
      </c>
      <c r="F536" s="2">
        <v>5</v>
      </c>
      <c r="G536" s="15">
        <v>1100</v>
      </c>
      <c r="H536" s="15"/>
      <c r="I536" s="82" t="s">
        <v>15</v>
      </c>
      <c r="J536" s="15">
        <v>1100</v>
      </c>
      <c r="K536" s="31"/>
      <c r="M536" s="30" t="e">
        <f t="shared" si="14"/>
        <v>#DIV/0!</v>
      </c>
    </row>
    <row r="537" spans="1:13" ht="45" x14ac:dyDescent="0.25">
      <c r="A537" s="20">
        <v>8</v>
      </c>
      <c r="B537" s="18" t="s">
        <v>791</v>
      </c>
      <c r="C537" s="18" t="s">
        <v>792</v>
      </c>
      <c r="D537" s="18" t="s">
        <v>793</v>
      </c>
      <c r="E537" s="20">
        <v>200</v>
      </c>
      <c r="F537" s="2">
        <v>2.8</v>
      </c>
      <c r="G537" s="15">
        <v>560</v>
      </c>
      <c r="H537" s="15"/>
      <c r="I537" s="82" t="s">
        <v>15</v>
      </c>
      <c r="J537" s="15">
        <v>560</v>
      </c>
      <c r="K537" s="31"/>
      <c r="M537" s="30" t="e">
        <f t="shared" si="14"/>
        <v>#DIV/0!</v>
      </c>
    </row>
    <row r="538" spans="1:13" x14ac:dyDescent="0.25">
      <c r="A538" s="106">
        <v>9</v>
      </c>
      <c r="B538" s="107" t="s">
        <v>794</v>
      </c>
      <c r="C538" s="18" t="s">
        <v>795</v>
      </c>
      <c r="D538" s="18" t="s">
        <v>796</v>
      </c>
      <c r="E538" s="20">
        <v>150</v>
      </c>
      <c r="F538" s="2">
        <v>2</v>
      </c>
      <c r="G538" s="15">
        <v>300</v>
      </c>
      <c r="H538" s="15"/>
      <c r="I538" s="82" t="s">
        <v>15</v>
      </c>
      <c r="J538" s="15">
        <v>300</v>
      </c>
      <c r="K538" s="31"/>
      <c r="M538" s="30" t="e">
        <f t="shared" si="14"/>
        <v>#DIV/0!</v>
      </c>
    </row>
    <row r="539" spans="1:13" ht="30" x14ac:dyDescent="0.25">
      <c r="A539" s="106"/>
      <c r="B539" s="107"/>
      <c r="C539" s="18" t="s">
        <v>797</v>
      </c>
      <c r="D539" s="18" t="s">
        <v>798</v>
      </c>
      <c r="E539" s="20">
        <v>150</v>
      </c>
      <c r="F539" s="2">
        <v>2.2999999999999998</v>
      </c>
      <c r="G539" s="15">
        <v>345</v>
      </c>
      <c r="H539" s="15"/>
      <c r="I539" s="82" t="s">
        <v>15</v>
      </c>
      <c r="J539" s="15">
        <v>345</v>
      </c>
      <c r="K539" s="31"/>
      <c r="M539" s="30" t="e">
        <f t="shared" si="14"/>
        <v>#DIV/0!</v>
      </c>
    </row>
    <row r="540" spans="1:13" ht="30" x14ac:dyDescent="0.25">
      <c r="A540" s="106"/>
      <c r="B540" s="107"/>
      <c r="C540" s="18" t="s">
        <v>799</v>
      </c>
      <c r="D540" s="18" t="s">
        <v>800</v>
      </c>
      <c r="E540" s="20">
        <v>180</v>
      </c>
      <c r="F540" s="2">
        <v>2.2999999999999998</v>
      </c>
      <c r="G540" s="15">
        <v>413.99999999999994</v>
      </c>
      <c r="H540" s="15"/>
      <c r="I540" s="82" t="s">
        <v>15</v>
      </c>
      <c r="J540" s="15">
        <v>413.99999999999994</v>
      </c>
      <c r="K540" s="31"/>
      <c r="M540" s="30" t="e">
        <f t="shared" ref="M540:M603" si="15">G540/H540</f>
        <v>#DIV/0!</v>
      </c>
    </row>
    <row r="541" spans="1:13" ht="30" x14ac:dyDescent="0.25">
      <c r="A541" s="106"/>
      <c r="B541" s="107"/>
      <c r="C541" s="18" t="s">
        <v>801</v>
      </c>
      <c r="D541" s="18" t="s">
        <v>802</v>
      </c>
      <c r="E541" s="20">
        <v>180</v>
      </c>
      <c r="F541" s="2">
        <v>1.3</v>
      </c>
      <c r="G541" s="15">
        <v>234</v>
      </c>
      <c r="H541" s="15"/>
      <c r="I541" s="82" t="s">
        <v>15</v>
      </c>
      <c r="J541" s="15">
        <v>234</v>
      </c>
      <c r="K541" s="31"/>
      <c r="M541" s="30" t="e">
        <f t="shared" si="15"/>
        <v>#DIV/0!</v>
      </c>
    </row>
    <row r="542" spans="1:13" ht="30" x14ac:dyDescent="0.25">
      <c r="A542" s="106"/>
      <c r="B542" s="107"/>
      <c r="C542" s="18" t="s">
        <v>802</v>
      </c>
      <c r="D542" s="18" t="s">
        <v>803</v>
      </c>
      <c r="E542" s="20">
        <v>120</v>
      </c>
      <c r="F542" s="2">
        <v>2.4</v>
      </c>
      <c r="G542" s="15">
        <v>288</v>
      </c>
      <c r="H542" s="15"/>
      <c r="I542" s="82" t="s">
        <v>15</v>
      </c>
      <c r="J542" s="15">
        <v>288</v>
      </c>
      <c r="K542" s="31"/>
      <c r="M542" s="30" t="e">
        <f t="shared" si="15"/>
        <v>#DIV/0!</v>
      </c>
    </row>
    <row r="543" spans="1:13" ht="75" x14ac:dyDescent="0.25">
      <c r="A543" s="16">
        <v>10</v>
      </c>
      <c r="B543" s="18" t="s">
        <v>804</v>
      </c>
      <c r="C543" s="18"/>
      <c r="D543" s="18"/>
      <c r="E543" s="20">
        <v>130</v>
      </c>
      <c r="F543" s="2">
        <v>4.7</v>
      </c>
      <c r="G543" s="15">
        <v>611</v>
      </c>
      <c r="H543" s="15"/>
      <c r="I543" s="82" t="s">
        <v>15</v>
      </c>
      <c r="J543" s="15">
        <v>611</v>
      </c>
      <c r="K543" s="31"/>
      <c r="M543" s="30" t="e">
        <f t="shared" si="15"/>
        <v>#DIV/0!</v>
      </c>
    </row>
    <row r="544" spans="1:13" ht="30" x14ac:dyDescent="0.25">
      <c r="A544" s="20">
        <v>11</v>
      </c>
      <c r="B544" s="18" t="s">
        <v>805</v>
      </c>
      <c r="C544" s="18" t="s">
        <v>806</v>
      </c>
      <c r="D544" s="18" t="s">
        <v>807</v>
      </c>
      <c r="E544" s="20">
        <v>120</v>
      </c>
      <c r="F544" s="2">
        <v>1.5</v>
      </c>
      <c r="G544" s="15">
        <v>180</v>
      </c>
      <c r="H544" s="15"/>
      <c r="I544" s="82" t="s">
        <v>15</v>
      </c>
      <c r="J544" s="15">
        <v>180</v>
      </c>
      <c r="K544" s="31"/>
      <c r="M544" s="30" t="e">
        <f t="shared" si="15"/>
        <v>#DIV/0!</v>
      </c>
    </row>
    <row r="545" spans="1:13" ht="30" x14ac:dyDescent="0.25">
      <c r="A545" s="106">
        <v>12</v>
      </c>
      <c r="B545" s="107" t="s">
        <v>808</v>
      </c>
      <c r="C545" s="18" t="s">
        <v>809</v>
      </c>
      <c r="D545" s="18" t="s">
        <v>810</v>
      </c>
      <c r="E545" s="20">
        <v>120</v>
      </c>
      <c r="F545" s="2">
        <v>1.5</v>
      </c>
      <c r="G545" s="15">
        <v>180</v>
      </c>
      <c r="H545" s="15"/>
      <c r="I545" s="82" t="s">
        <v>15</v>
      </c>
      <c r="J545" s="15">
        <v>180</v>
      </c>
      <c r="K545" s="31"/>
      <c r="M545" s="30" t="e">
        <f t="shared" si="15"/>
        <v>#DIV/0!</v>
      </c>
    </row>
    <row r="546" spans="1:13" ht="30" x14ac:dyDescent="0.25">
      <c r="A546" s="106"/>
      <c r="B546" s="107"/>
      <c r="C546" s="18" t="s">
        <v>810</v>
      </c>
      <c r="D546" s="18" t="s">
        <v>811</v>
      </c>
      <c r="E546" s="20">
        <v>100</v>
      </c>
      <c r="F546" s="2">
        <v>2.1</v>
      </c>
      <c r="G546" s="15">
        <v>210</v>
      </c>
      <c r="H546" s="15"/>
      <c r="I546" s="82" t="s">
        <v>15</v>
      </c>
      <c r="J546" s="15">
        <v>210</v>
      </c>
      <c r="K546" s="31"/>
      <c r="M546" s="30" t="e">
        <f t="shared" si="15"/>
        <v>#DIV/0!</v>
      </c>
    </row>
    <row r="547" spans="1:13" ht="30" x14ac:dyDescent="0.25">
      <c r="A547" s="20">
        <v>13</v>
      </c>
      <c r="B547" s="18" t="s">
        <v>812</v>
      </c>
      <c r="C547" s="18" t="s">
        <v>813</v>
      </c>
      <c r="D547" s="18" t="s">
        <v>814</v>
      </c>
      <c r="E547" s="20">
        <v>100</v>
      </c>
      <c r="F547" s="2">
        <v>2.1</v>
      </c>
      <c r="G547" s="15">
        <v>210</v>
      </c>
      <c r="H547" s="15"/>
      <c r="I547" s="82" t="s">
        <v>15</v>
      </c>
      <c r="J547" s="15">
        <v>210</v>
      </c>
      <c r="K547" s="31"/>
      <c r="M547" s="30" t="e">
        <f t="shared" si="15"/>
        <v>#DIV/0!</v>
      </c>
    </row>
    <row r="548" spans="1:13" ht="30" x14ac:dyDescent="0.25">
      <c r="A548" s="20">
        <v>14</v>
      </c>
      <c r="B548" s="18" t="s">
        <v>815</v>
      </c>
      <c r="C548" s="18" t="s">
        <v>816</v>
      </c>
      <c r="D548" s="18" t="s">
        <v>817</v>
      </c>
      <c r="E548" s="20">
        <v>110</v>
      </c>
      <c r="F548" s="2">
        <v>1.6</v>
      </c>
      <c r="G548" s="15">
        <v>176</v>
      </c>
      <c r="H548" s="15"/>
      <c r="I548" s="82" t="s">
        <v>15</v>
      </c>
      <c r="J548" s="15">
        <v>176</v>
      </c>
      <c r="K548" s="31"/>
      <c r="M548" s="30" t="e">
        <f t="shared" si="15"/>
        <v>#DIV/0!</v>
      </c>
    </row>
    <row r="549" spans="1:13" ht="30" x14ac:dyDescent="0.25">
      <c r="A549" s="20">
        <v>15</v>
      </c>
      <c r="B549" s="18" t="s">
        <v>818</v>
      </c>
      <c r="C549" s="18" t="s">
        <v>819</v>
      </c>
      <c r="D549" s="18" t="s">
        <v>820</v>
      </c>
      <c r="E549" s="20">
        <v>120</v>
      </c>
      <c r="F549" s="2">
        <v>1.5</v>
      </c>
      <c r="G549" s="15">
        <v>180</v>
      </c>
      <c r="H549" s="15"/>
      <c r="I549" s="82" t="s">
        <v>15</v>
      </c>
      <c r="J549" s="15">
        <v>180</v>
      </c>
      <c r="K549" s="31"/>
      <c r="M549" s="30" t="e">
        <f t="shared" si="15"/>
        <v>#DIV/0!</v>
      </c>
    </row>
    <row r="550" spans="1:13" ht="60" x14ac:dyDescent="0.25">
      <c r="A550" s="20">
        <v>16</v>
      </c>
      <c r="B550" s="18" t="s">
        <v>821</v>
      </c>
      <c r="C550" s="18"/>
      <c r="D550" s="18"/>
      <c r="E550" s="20">
        <v>631</v>
      </c>
      <c r="F550" s="2">
        <v>2</v>
      </c>
      <c r="G550" s="15">
        <v>1262</v>
      </c>
      <c r="H550" s="15"/>
      <c r="I550" s="82" t="s">
        <v>15</v>
      </c>
      <c r="J550" s="15">
        <v>1262</v>
      </c>
      <c r="K550" s="31"/>
      <c r="M550" s="30" t="e">
        <f t="shared" si="15"/>
        <v>#DIV/0!</v>
      </c>
    </row>
    <row r="551" spans="1:13" ht="30" x14ac:dyDescent="0.25">
      <c r="A551" s="20">
        <v>17</v>
      </c>
      <c r="B551" s="18" t="s">
        <v>645</v>
      </c>
      <c r="C551" s="18"/>
      <c r="D551" s="18"/>
      <c r="E551" s="20">
        <v>90</v>
      </c>
      <c r="F551" s="2">
        <v>2.2999999999999998</v>
      </c>
      <c r="G551" s="15">
        <v>206.99999999999997</v>
      </c>
      <c r="H551" s="15"/>
      <c r="I551" s="82" t="s">
        <v>15</v>
      </c>
      <c r="J551" s="15">
        <v>206.99999999999997</v>
      </c>
      <c r="K551" s="31"/>
      <c r="M551" s="30" t="e">
        <f t="shared" si="15"/>
        <v>#DIV/0!</v>
      </c>
    </row>
    <row r="552" spans="1:13" x14ac:dyDescent="0.25">
      <c r="A552" s="9" t="s">
        <v>822</v>
      </c>
      <c r="B552" s="19" t="s">
        <v>823</v>
      </c>
      <c r="C552" s="18"/>
      <c r="D552" s="18"/>
      <c r="E552" s="20"/>
      <c r="F552" s="2"/>
      <c r="G552" s="15">
        <v>0</v>
      </c>
      <c r="H552" s="15">
        <v>0</v>
      </c>
      <c r="I552" s="82" t="s">
        <v>15</v>
      </c>
      <c r="J552" s="15">
        <v>0</v>
      </c>
      <c r="K552" s="31"/>
      <c r="M552" s="30" t="e">
        <f t="shared" si="15"/>
        <v>#DIV/0!</v>
      </c>
    </row>
    <row r="553" spans="1:13" ht="30" x14ac:dyDescent="0.25">
      <c r="A553" s="106">
        <v>1</v>
      </c>
      <c r="B553" s="107" t="s">
        <v>824</v>
      </c>
      <c r="C553" s="18" t="s">
        <v>825</v>
      </c>
      <c r="D553" s="18" t="s">
        <v>826</v>
      </c>
      <c r="E553" s="20">
        <v>570</v>
      </c>
      <c r="F553" s="2">
        <v>1.8</v>
      </c>
      <c r="G553" s="15">
        <v>1026</v>
      </c>
      <c r="H553" s="15"/>
      <c r="I553" s="82" t="s">
        <v>15</v>
      </c>
      <c r="J553" s="15">
        <v>1026</v>
      </c>
      <c r="K553" s="31"/>
      <c r="M553" s="30" t="e">
        <f t="shared" si="15"/>
        <v>#DIV/0!</v>
      </c>
    </row>
    <row r="554" spans="1:13" ht="30" x14ac:dyDescent="0.25">
      <c r="A554" s="106"/>
      <c r="B554" s="107"/>
      <c r="C554" s="18" t="s">
        <v>826</v>
      </c>
      <c r="D554" s="18" t="s">
        <v>827</v>
      </c>
      <c r="E554" s="20">
        <v>300</v>
      </c>
      <c r="F554" s="2">
        <v>1.6</v>
      </c>
      <c r="G554" s="15">
        <v>480</v>
      </c>
      <c r="H554" s="15"/>
      <c r="I554" s="82" t="s">
        <v>15</v>
      </c>
      <c r="J554" s="15">
        <v>480</v>
      </c>
      <c r="K554" s="31"/>
      <c r="M554" s="30" t="e">
        <f t="shared" si="15"/>
        <v>#DIV/0!</v>
      </c>
    </row>
    <row r="555" spans="1:13" ht="30" x14ac:dyDescent="0.25">
      <c r="A555" s="106"/>
      <c r="B555" s="107"/>
      <c r="C555" s="18" t="s">
        <v>825</v>
      </c>
      <c r="D555" s="18" t="s">
        <v>828</v>
      </c>
      <c r="E555" s="20">
        <v>570</v>
      </c>
      <c r="F555" s="2">
        <v>1.5</v>
      </c>
      <c r="G555" s="15">
        <v>855</v>
      </c>
      <c r="H555" s="15"/>
      <c r="I555" s="82" t="s">
        <v>15</v>
      </c>
      <c r="J555" s="15">
        <v>855</v>
      </c>
      <c r="K555" s="31"/>
      <c r="M555" s="30" t="e">
        <f t="shared" si="15"/>
        <v>#DIV/0!</v>
      </c>
    </row>
    <row r="556" spans="1:13" ht="30" x14ac:dyDescent="0.25">
      <c r="A556" s="106"/>
      <c r="B556" s="107"/>
      <c r="C556" s="18" t="s">
        <v>828</v>
      </c>
      <c r="D556" s="18" t="s">
        <v>829</v>
      </c>
      <c r="E556" s="20">
        <v>220</v>
      </c>
      <c r="F556" s="2">
        <v>1.6</v>
      </c>
      <c r="G556" s="15">
        <v>352</v>
      </c>
      <c r="H556" s="15"/>
      <c r="I556" s="82" t="s">
        <v>15</v>
      </c>
      <c r="J556" s="15">
        <v>352</v>
      </c>
      <c r="K556" s="31"/>
      <c r="M556" s="30" t="e">
        <f t="shared" si="15"/>
        <v>#DIV/0!</v>
      </c>
    </row>
    <row r="557" spans="1:13" ht="30" x14ac:dyDescent="0.25">
      <c r="A557" s="106"/>
      <c r="B557" s="107"/>
      <c r="C557" s="18" t="s">
        <v>830</v>
      </c>
      <c r="D557" s="18" t="s">
        <v>831</v>
      </c>
      <c r="E557" s="20">
        <v>250</v>
      </c>
      <c r="F557" s="2">
        <v>1.8</v>
      </c>
      <c r="G557" s="15">
        <v>450</v>
      </c>
      <c r="H557" s="15"/>
      <c r="I557" s="82" t="s">
        <v>15</v>
      </c>
      <c r="J557" s="15">
        <v>450</v>
      </c>
      <c r="K557" s="31"/>
      <c r="M557" s="30" t="e">
        <f t="shared" si="15"/>
        <v>#DIV/0!</v>
      </c>
    </row>
    <row r="558" spans="1:13" ht="30" x14ac:dyDescent="0.25">
      <c r="A558" s="106">
        <v>2</v>
      </c>
      <c r="B558" s="107" t="s">
        <v>399</v>
      </c>
      <c r="C558" s="18" t="s">
        <v>825</v>
      </c>
      <c r="D558" s="18" t="s">
        <v>832</v>
      </c>
      <c r="E558" s="20">
        <v>450</v>
      </c>
      <c r="F558" s="2">
        <v>1.7</v>
      </c>
      <c r="G558" s="15">
        <v>765</v>
      </c>
      <c r="H558" s="15"/>
      <c r="I558" s="82" t="s">
        <v>15</v>
      </c>
      <c r="J558" s="15">
        <v>765</v>
      </c>
      <c r="K558" s="31"/>
      <c r="M558" s="30" t="e">
        <f t="shared" si="15"/>
        <v>#DIV/0!</v>
      </c>
    </row>
    <row r="559" spans="1:13" ht="30" x14ac:dyDescent="0.25">
      <c r="A559" s="106"/>
      <c r="B559" s="107"/>
      <c r="C559" s="18" t="s">
        <v>832</v>
      </c>
      <c r="D559" s="18" t="s">
        <v>833</v>
      </c>
      <c r="E559" s="20">
        <v>220</v>
      </c>
      <c r="F559" s="2">
        <v>2.4</v>
      </c>
      <c r="G559" s="15">
        <v>528</v>
      </c>
      <c r="H559" s="15"/>
      <c r="I559" s="82" t="s">
        <v>15</v>
      </c>
      <c r="J559" s="15">
        <v>528</v>
      </c>
      <c r="K559" s="31"/>
      <c r="M559" s="30" t="e">
        <f t="shared" si="15"/>
        <v>#DIV/0!</v>
      </c>
    </row>
    <row r="560" spans="1:13" ht="30" x14ac:dyDescent="0.25">
      <c r="A560" s="106"/>
      <c r="B560" s="107"/>
      <c r="C560" s="18" t="s">
        <v>834</v>
      </c>
      <c r="D560" s="18" t="s">
        <v>835</v>
      </c>
      <c r="E560" s="20">
        <v>150</v>
      </c>
      <c r="F560" s="2">
        <v>1.1000000000000001</v>
      </c>
      <c r="G560" s="15">
        <v>165</v>
      </c>
      <c r="H560" s="15"/>
      <c r="I560" s="82" t="s">
        <v>15</v>
      </c>
      <c r="J560" s="15">
        <v>165</v>
      </c>
      <c r="K560" s="31"/>
      <c r="M560" s="30" t="e">
        <f t="shared" si="15"/>
        <v>#DIV/0!</v>
      </c>
    </row>
    <row r="561" spans="1:13" ht="30" x14ac:dyDescent="0.25">
      <c r="A561" s="106"/>
      <c r="B561" s="107"/>
      <c r="C561" s="18" t="s">
        <v>836</v>
      </c>
      <c r="D561" s="18" t="s">
        <v>837</v>
      </c>
      <c r="E561" s="20">
        <v>150</v>
      </c>
      <c r="F561" s="2">
        <v>1.2</v>
      </c>
      <c r="G561" s="15">
        <v>180</v>
      </c>
      <c r="H561" s="15"/>
      <c r="I561" s="82" t="s">
        <v>15</v>
      </c>
      <c r="J561" s="15">
        <v>180</v>
      </c>
      <c r="K561" s="31"/>
      <c r="M561" s="30" t="e">
        <f t="shared" si="15"/>
        <v>#DIV/0!</v>
      </c>
    </row>
    <row r="562" spans="1:13" ht="45" x14ac:dyDescent="0.25">
      <c r="A562" s="106"/>
      <c r="B562" s="107"/>
      <c r="C562" s="18" t="s">
        <v>837</v>
      </c>
      <c r="D562" s="18" t="s">
        <v>838</v>
      </c>
      <c r="E562" s="20">
        <v>120</v>
      </c>
      <c r="F562" s="2">
        <v>1.1000000000000001</v>
      </c>
      <c r="G562" s="15">
        <v>132</v>
      </c>
      <c r="H562" s="15"/>
      <c r="I562" s="82" t="s">
        <v>15</v>
      </c>
      <c r="J562" s="15">
        <v>132</v>
      </c>
      <c r="K562" s="31"/>
      <c r="M562" s="30" t="e">
        <f t="shared" si="15"/>
        <v>#DIV/0!</v>
      </c>
    </row>
    <row r="563" spans="1:13" ht="30" x14ac:dyDescent="0.25">
      <c r="A563" s="106"/>
      <c r="B563" s="107"/>
      <c r="C563" s="18" t="s">
        <v>830</v>
      </c>
      <c r="D563" s="18" t="s">
        <v>839</v>
      </c>
      <c r="E563" s="20">
        <v>100</v>
      </c>
      <c r="F563" s="2">
        <v>1.1000000000000001</v>
      </c>
      <c r="G563" s="15">
        <v>110.00000000000001</v>
      </c>
      <c r="H563" s="15"/>
      <c r="I563" s="82" t="s">
        <v>15</v>
      </c>
      <c r="J563" s="15">
        <v>110.00000000000001</v>
      </c>
      <c r="K563" s="31"/>
      <c r="M563" s="30" t="e">
        <f t="shared" si="15"/>
        <v>#DIV/0!</v>
      </c>
    </row>
    <row r="564" spans="1:13" x14ac:dyDescent="0.25">
      <c r="A564" s="106"/>
      <c r="B564" s="107"/>
      <c r="C564" s="18" t="s">
        <v>840</v>
      </c>
      <c r="D564" s="18" t="s">
        <v>841</v>
      </c>
      <c r="E564" s="20">
        <v>100</v>
      </c>
      <c r="F564" s="2">
        <v>1</v>
      </c>
      <c r="G564" s="15">
        <v>100</v>
      </c>
      <c r="H564" s="15"/>
      <c r="I564" s="82" t="s">
        <v>15</v>
      </c>
      <c r="J564" s="15">
        <v>100</v>
      </c>
      <c r="K564" s="31"/>
      <c r="M564" s="30" t="e">
        <f t="shared" si="15"/>
        <v>#DIV/0!</v>
      </c>
    </row>
    <row r="565" spans="1:13" ht="30" x14ac:dyDescent="0.25">
      <c r="A565" s="106"/>
      <c r="B565" s="107"/>
      <c r="C565" s="18" t="s">
        <v>842</v>
      </c>
      <c r="D565" s="18" t="s">
        <v>843</v>
      </c>
      <c r="E565" s="20">
        <v>90</v>
      </c>
      <c r="F565" s="2">
        <v>1.1000000000000001</v>
      </c>
      <c r="G565" s="15">
        <v>99.000000000000014</v>
      </c>
      <c r="H565" s="15"/>
      <c r="I565" s="82" t="s">
        <v>15</v>
      </c>
      <c r="J565" s="15">
        <v>99.000000000000014</v>
      </c>
      <c r="K565" s="31"/>
      <c r="M565" s="30" t="e">
        <f t="shared" si="15"/>
        <v>#DIV/0!</v>
      </c>
    </row>
    <row r="566" spans="1:13" ht="30" x14ac:dyDescent="0.25">
      <c r="A566" s="106"/>
      <c r="B566" s="107"/>
      <c r="C566" s="18" t="s">
        <v>844</v>
      </c>
      <c r="D566" s="18" t="s">
        <v>845</v>
      </c>
      <c r="E566" s="20">
        <v>90</v>
      </c>
      <c r="F566" s="2">
        <v>1.1000000000000001</v>
      </c>
      <c r="G566" s="15">
        <v>99.000000000000014</v>
      </c>
      <c r="H566" s="15"/>
      <c r="I566" s="82" t="s">
        <v>15</v>
      </c>
      <c r="J566" s="15">
        <v>99.000000000000014</v>
      </c>
      <c r="K566" s="31"/>
      <c r="M566" s="30" t="e">
        <f t="shared" si="15"/>
        <v>#DIV/0!</v>
      </c>
    </row>
    <row r="567" spans="1:13" ht="30" x14ac:dyDescent="0.25">
      <c r="A567" s="20">
        <v>3</v>
      </c>
      <c r="B567" s="18" t="s">
        <v>846</v>
      </c>
      <c r="C567" s="18" t="s">
        <v>847</v>
      </c>
      <c r="D567" s="18" t="s">
        <v>848</v>
      </c>
      <c r="E567" s="20">
        <v>70</v>
      </c>
      <c r="F567" s="2">
        <v>1.5</v>
      </c>
      <c r="G567" s="15">
        <v>105</v>
      </c>
      <c r="H567" s="15"/>
      <c r="I567" s="82" t="s">
        <v>15</v>
      </c>
      <c r="J567" s="15">
        <v>105</v>
      </c>
      <c r="K567" s="31"/>
      <c r="M567" s="30" t="e">
        <f t="shared" si="15"/>
        <v>#DIV/0!</v>
      </c>
    </row>
    <row r="568" spans="1:13" ht="30" x14ac:dyDescent="0.25">
      <c r="A568" s="114">
        <v>4</v>
      </c>
      <c r="B568" s="96" t="s">
        <v>849</v>
      </c>
      <c r="C568" s="18" t="s">
        <v>850</v>
      </c>
      <c r="D568" s="18" t="s">
        <v>848</v>
      </c>
      <c r="E568" s="20">
        <v>100</v>
      </c>
      <c r="F568" s="2">
        <v>1</v>
      </c>
      <c r="G568" s="15">
        <v>100</v>
      </c>
      <c r="H568" s="15"/>
      <c r="I568" s="82" t="s">
        <v>15</v>
      </c>
      <c r="J568" s="15">
        <v>100</v>
      </c>
      <c r="K568" s="31"/>
      <c r="M568" s="30" t="e">
        <f t="shared" si="15"/>
        <v>#DIV/0!</v>
      </c>
    </row>
    <row r="569" spans="1:13" ht="30" x14ac:dyDescent="0.25">
      <c r="A569" s="114"/>
      <c r="B569" s="96"/>
      <c r="C569" s="18" t="s">
        <v>851</v>
      </c>
      <c r="D569" s="18" t="s">
        <v>852</v>
      </c>
      <c r="E569" s="20">
        <v>90</v>
      </c>
      <c r="F569" s="2">
        <v>1.1000000000000001</v>
      </c>
      <c r="G569" s="15">
        <v>99.000000000000014</v>
      </c>
      <c r="H569" s="15"/>
      <c r="I569" s="82" t="s">
        <v>15</v>
      </c>
      <c r="J569" s="15">
        <v>99.000000000000014</v>
      </c>
      <c r="K569" s="31"/>
      <c r="M569" s="30" t="e">
        <f t="shared" si="15"/>
        <v>#DIV/0!</v>
      </c>
    </row>
    <row r="570" spans="1:13" ht="30" x14ac:dyDescent="0.25">
      <c r="A570" s="20">
        <v>5</v>
      </c>
      <c r="B570" s="18" t="s">
        <v>72</v>
      </c>
      <c r="C570" s="18"/>
      <c r="D570" s="18"/>
      <c r="E570" s="20">
        <v>80</v>
      </c>
      <c r="F570" s="2">
        <v>1.1000000000000001</v>
      </c>
      <c r="G570" s="15">
        <v>88</v>
      </c>
      <c r="H570" s="15"/>
      <c r="I570" s="82" t="s">
        <v>15</v>
      </c>
      <c r="J570" s="15">
        <v>88</v>
      </c>
      <c r="K570" s="31"/>
      <c r="M570" s="30" t="e">
        <f t="shared" si="15"/>
        <v>#DIV/0!</v>
      </c>
    </row>
    <row r="571" spans="1:13" x14ac:dyDescent="0.25">
      <c r="A571" s="9" t="s">
        <v>853</v>
      </c>
      <c r="B571" s="19" t="s">
        <v>854</v>
      </c>
      <c r="C571" s="18"/>
      <c r="D571" s="18"/>
      <c r="E571" s="20"/>
      <c r="F571" s="2"/>
      <c r="G571" s="15">
        <v>0</v>
      </c>
      <c r="H571" s="15">
        <v>0</v>
      </c>
      <c r="I571" s="82"/>
      <c r="J571" s="15">
        <v>0</v>
      </c>
      <c r="K571" s="31"/>
      <c r="M571" s="30" t="e">
        <f t="shared" si="15"/>
        <v>#DIV/0!</v>
      </c>
    </row>
    <row r="572" spans="1:13" ht="30" x14ac:dyDescent="0.25">
      <c r="A572" s="106">
        <v>1</v>
      </c>
      <c r="B572" s="107" t="s">
        <v>612</v>
      </c>
      <c r="C572" s="18" t="s">
        <v>855</v>
      </c>
      <c r="D572" s="18" t="s">
        <v>856</v>
      </c>
      <c r="E572" s="20">
        <v>550</v>
      </c>
      <c r="F572" s="2">
        <v>1.8</v>
      </c>
      <c r="G572" s="15">
        <v>990</v>
      </c>
      <c r="H572" s="15"/>
      <c r="I572" s="82" t="s">
        <v>15</v>
      </c>
      <c r="J572" s="15">
        <v>990</v>
      </c>
      <c r="K572" s="31"/>
      <c r="M572" s="30" t="e">
        <f t="shared" si="15"/>
        <v>#DIV/0!</v>
      </c>
    </row>
    <row r="573" spans="1:13" x14ac:dyDescent="0.25">
      <c r="A573" s="106"/>
      <c r="B573" s="107"/>
      <c r="C573" s="18" t="s">
        <v>857</v>
      </c>
      <c r="D573" s="18" t="s">
        <v>858</v>
      </c>
      <c r="E573" s="20">
        <v>350</v>
      </c>
      <c r="F573" s="2">
        <v>1.9</v>
      </c>
      <c r="G573" s="15">
        <v>665</v>
      </c>
      <c r="H573" s="15"/>
      <c r="I573" s="82" t="s">
        <v>15</v>
      </c>
      <c r="J573" s="15">
        <v>665</v>
      </c>
      <c r="K573" s="31"/>
      <c r="M573" s="30" t="e">
        <f t="shared" si="15"/>
        <v>#DIV/0!</v>
      </c>
    </row>
    <row r="574" spans="1:13" ht="45" x14ac:dyDescent="0.25">
      <c r="A574" s="106"/>
      <c r="B574" s="107"/>
      <c r="C574" s="18" t="s">
        <v>859</v>
      </c>
      <c r="D574" s="18" t="s">
        <v>860</v>
      </c>
      <c r="E574" s="20">
        <v>550</v>
      </c>
      <c r="F574" s="2">
        <v>1.8</v>
      </c>
      <c r="G574" s="15">
        <v>990</v>
      </c>
      <c r="H574" s="15"/>
      <c r="I574" s="82" t="s">
        <v>15</v>
      </c>
      <c r="J574" s="15">
        <v>990</v>
      </c>
      <c r="K574" s="31"/>
      <c r="M574" s="30" t="e">
        <f t="shared" si="15"/>
        <v>#DIV/0!</v>
      </c>
    </row>
    <row r="575" spans="1:13" x14ac:dyDescent="0.25">
      <c r="A575" s="106"/>
      <c r="B575" s="107"/>
      <c r="C575" s="18" t="s">
        <v>861</v>
      </c>
      <c r="D575" s="18" t="s">
        <v>862</v>
      </c>
      <c r="E575" s="20">
        <v>300</v>
      </c>
      <c r="F575" s="2">
        <v>1.6</v>
      </c>
      <c r="G575" s="15">
        <v>480</v>
      </c>
      <c r="H575" s="15"/>
      <c r="I575" s="82" t="s">
        <v>15</v>
      </c>
      <c r="J575" s="15">
        <v>480</v>
      </c>
      <c r="K575" s="31"/>
      <c r="M575" s="30" t="e">
        <f t="shared" si="15"/>
        <v>#DIV/0!</v>
      </c>
    </row>
    <row r="576" spans="1:13" ht="30" x14ac:dyDescent="0.25">
      <c r="A576" s="106">
        <v>2</v>
      </c>
      <c r="B576" s="107" t="s">
        <v>399</v>
      </c>
      <c r="C576" s="18" t="s">
        <v>863</v>
      </c>
      <c r="D576" s="18" t="s">
        <v>864</v>
      </c>
      <c r="E576" s="20">
        <v>450</v>
      </c>
      <c r="F576" s="2">
        <v>2</v>
      </c>
      <c r="G576" s="15">
        <v>900</v>
      </c>
      <c r="H576" s="15"/>
      <c r="I576" s="82" t="s">
        <v>15</v>
      </c>
      <c r="J576" s="15">
        <v>900</v>
      </c>
      <c r="K576" s="31"/>
      <c r="M576" s="30" t="e">
        <f t="shared" si="15"/>
        <v>#DIV/0!</v>
      </c>
    </row>
    <row r="577" spans="1:13" ht="30" x14ac:dyDescent="0.25">
      <c r="A577" s="106"/>
      <c r="B577" s="107"/>
      <c r="C577" s="18" t="s">
        <v>865</v>
      </c>
      <c r="D577" s="18" t="s">
        <v>866</v>
      </c>
      <c r="E577" s="20">
        <v>300</v>
      </c>
      <c r="F577" s="2">
        <v>1.9</v>
      </c>
      <c r="G577" s="15">
        <v>570</v>
      </c>
      <c r="H577" s="15"/>
      <c r="I577" s="82" t="s">
        <v>15</v>
      </c>
      <c r="J577" s="15">
        <v>570</v>
      </c>
      <c r="K577" s="31"/>
      <c r="M577" s="30" t="e">
        <f t="shared" si="15"/>
        <v>#DIV/0!</v>
      </c>
    </row>
    <row r="578" spans="1:13" x14ac:dyDescent="0.25">
      <c r="A578" s="106"/>
      <c r="B578" s="107"/>
      <c r="C578" s="18" t="s">
        <v>867</v>
      </c>
      <c r="D578" s="18" t="s">
        <v>868</v>
      </c>
      <c r="E578" s="20">
        <v>400</v>
      </c>
      <c r="F578" s="2">
        <v>1.8</v>
      </c>
      <c r="G578" s="15">
        <v>720</v>
      </c>
      <c r="H578" s="15"/>
      <c r="I578" s="82" t="s">
        <v>15</v>
      </c>
      <c r="J578" s="15">
        <v>720</v>
      </c>
      <c r="K578" s="31"/>
      <c r="M578" s="30" t="e">
        <f t="shared" si="15"/>
        <v>#DIV/0!</v>
      </c>
    </row>
    <row r="579" spans="1:13" ht="30" x14ac:dyDescent="0.25">
      <c r="A579" s="106"/>
      <c r="B579" s="107"/>
      <c r="C579" s="18" t="s">
        <v>869</v>
      </c>
      <c r="D579" s="18" t="s">
        <v>870</v>
      </c>
      <c r="E579" s="20">
        <v>300</v>
      </c>
      <c r="F579" s="2">
        <v>2.2999999999999998</v>
      </c>
      <c r="G579" s="15">
        <v>690</v>
      </c>
      <c r="H579" s="15"/>
      <c r="I579" s="82" t="s">
        <v>15</v>
      </c>
      <c r="J579" s="15">
        <v>690</v>
      </c>
      <c r="K579" s="31"/>
      <c r="M579" s="30" t="e">
        <f t="shared" si="15"/>
        <v>#DIV/0!</v>
      </c>
    </row>
    <row r="580" spans="1:13" ht="30" x14ac:dyDescent="0.25">
      <c r="A580" s="106"/>
      <c r="B580" s="107"/>
      <c r="C580" s="18" t="s">
        <v>871</v>
      </c>
      <c r="D580" s="18" t="s">
        <v>872</v>
      </c>
      <c r="E580" s="20">
        <v>280</v>
      </c>
      <c r="F580" s="2">
        <v>2.1</v>
      </c>
      <c r="G580" s="15">
        <v>588</v>
      </c>
      <c r="H580" s="15"/>
      <c r="I580" s="82" t="s">
        <v>15</v>
      </c>
      <c r="J580" s="15">
        <v>588</v>
      </c>
      <c r="K580" s="31"/>
      <c r="M580" s="30" t="e">
        <f t="shared" si="15"/>
        <v>#DIV/0!</v>
      </c>
    </row>
    <row r="581" spans="1:13" ht="30" x14ac:dyDescent="0.25">
      <c r="A581" s="106"/>
      <c r="B581" s="107"/>
      <c r="C581" s="18" t="s">
        <v>872</v>
      </c>
      <c r="D581" s="18" t="s">
        <v>873</v>
      </c>
      <c r="E581" s="20">
        <v>200</v>
      </c>
      <c r="F581" s="2">
        <v>2.8</v>
      </c>
      <c r="G581" s="15">
        <v>560</v>
      </c>
      <c r="H581" s="15"/>
      <c r="I581" s="82" t="s">
        <v>15</v>
      </c>
      <c r="J581" s="15">
        <v>560</v>
      </c>
      <c r="K581" s="31"/>
      <c r="M581" s="30" t="e">
        <f t="shared" si="15"/>
        <v>#DIV/0!</v>
      </c>
    </row>
    <row r="582" spans="1:13" x14ac:dyDescent="0.25">
      <c r="A582" s="106"/>
      <c r="B582" s="107"/>
      <c r="C582" s="18" t="s">
        <v>874</v>
      </c>
      <c r="D582" s="18" t="s">
        <v>875</v>
      </c>
      <c r="E582" s="20">
        <v>150</v>
      </c>
      <c r="F582" s="2">
        <v>2.1</v>
      </c>
      <c r="G582" s="15">
        <v>315</v>
      </c>
      <c r="H582" s="15"/>
      <c r="I582" s="82" t="s">
        <v>15</v>
      </c>
      <c r="J582" s="15">
        <v>315</v>
      </c>
      <c r="K582" s="31"/>
      <c r="M582" s="30" t="e">
        <f t="shared" si="15"/>
        <v>#DIV/0!</v>
      </c>
    </row>
    <row r="583" spans="1:13" ht="30" x14ac:dyDescent="0.25">
      <c r="A583" s="106"/>
      <c r="B583" s="107"/>
      <c r="C583" s="18" t="s">
        <v>876</v>
      </c>
      <c r="D583" s="18" t="s">
        <v>877</v>
      </c>
      <c r="E583" s="20">
        <v>280</v>
      </c>
      <c r="F583" s="2">
        <v>1.5</v>
      </c>
      <c r="G583" s="15">
        <v>420</v>
      </c>
      <c r="H583" s="15"/>
      <c r="I583" s="82" t="s">
        <v>15</v>
      </c>
      <c r="J583" s="15">
        <v>420</v>
      </c>
      <c r="K583" s="31"/>
      <c r="M583" s="30" t="e">
        <f t="shared" si="15"/>
        <v>#DIV/0!</v>
      </c>
    </row>
    <row r="584" spans="1:13" ht="30" x14ac:dyDescent="0.25">
      <c r="A584" s="106"/>
      <c r="B584" s="107"/>
      <c r="C584" s="18" t="s">
        <v>877</v>
      </c>
      <c r="D584" s="18" t="s">
        <v>765</v>
      </c>
      <c r="E584" s="20">
        <v>150</v>
      </c>
      <c r="F584" s="2">
        <v>3.3</v>
      </c>
      <c r="G584" s="15">
        <v>495</v>
      </c>
      <c r="H584" s="15"/>
      <c r="I584" s="82" t="s">
        <v>15</v>
      </c>
      <c r="J584" s="15">
        <v>495</v>
      </c>
      <c r="K584" s="31"/>
      <c r="M584" s="30" t="e">
        <f t="shared" si="15"/>
        <v>#DIV/0!</v>
      </c>
    </row>
    <row r="585" spans="1:13" ht="30" x14ac:dyDescent="0.25">
      <c r="A585" s="106"/>
      <c r="B585" s="107"/>
      <c r="C585" s="18" t="s">
        <v>878</v>
      </c>
      <c r="D585" s="18" t="s">
        <v>765</v>
      </c>
      <c r="E585" s="20">
        <v>100</v>
      </c>
      <c r="F585" s="2">
        <v>3.9</v>
      </c>
      <c r="G585" s="15">
        <v>390</v>
      </c>
      <c r="H585" s="15"/>
      <c r="I585" s="82" t="s">
        <v>15</v>
      </c>
      <c r="J585" s="15">
        <v>390</v>
      </c>
      <c r="K585" s="31"/>
      <c r="M585" s="30" t="e">
        <f t="shared" si="15"/>
        <v>#DIV/0!</v>
      </c>
    </row>
    <row r="586" spans="1:13" x14ac:dyDescent="0.25">
      <c r="A586" s="106"/>
      <c r="B586" s="107"/>
      <c r="C586" s="18" t="s">
        <v>879</v>
      </c>
      <c r="D586" s="18" t="s">
        <v>880</v>
      </c>
      <c r="E586" s="20">
        <v>150</v>
      </c>
      <c r="F586" s="2">
        <v>3.3</v>
      </c>
      <c r="G586" s="15">
        <v>495</v>
      </c>
      <c r="H586" s="15"/>
      <c r="I586" s="82" t="s">
        <v>15</v>
      </c>
      <c r="J586" s="15">
        <v>495</v>
      </c>
      <c r="K586" s="31"/>
      <c r="M586" s="30" t="e">
        <f t="shared" si="15"/>
        <v>#DIV/0!</v>
      </c>
    </row>
    <row r="587" spans="1:13" ht="30" x14ac:dyDescent="0.25">
      <c r="A587" s="106"/>
      <c r="B587" s="107"/>
      <c r="C587" s="18" t="s">
        <v>881</v>
      </c>
      <c r="D587" s="18" t="s">
        <v>882</v>
      </c>
      <c r="E587" s="20">
        <v>120</v>
      </c>
      <c r="F587" s="2">
        <v>2.8</v>
      </c>
      <c r="G587" s="15">
        <v>336</v>
      </c>
      <c r="H587" s="15"/>
      <c r="I587" s="82" t="s">
        <v>15</v>
      </c>
      <c r="J587" s="15">
        <v>336</v>
      </c>
      <c r="K587" s="31"/>
      <c r="M587" s="30" t="e">
        <f t="shared" si="15"/>
        <v>#DIV/0!</v>
      </c>
    </row>
    <row r="588" spans="1:13" ht="45" x14ac:dyDescent="0.25">
      <c r="A588" s="106"/>
      <c r="B588" s="107"/>
      <c r="C588" s="18" t="s">
        <v>883</v>
      </c>
      <c r="D588" s="18" t="s">
        <v>884</v>
      </c>
      <c r="E588" s="20">
        <v>130</v>
      </c>
      <c r="F588" s="2">
        <v>2.5</v>
      </c>
      <c r="G588" s="15">
        <v>325</v>
      </c>
      <c r="H588" s="15"/>
      <c r="I588" s="82" t="s">
        <v>15</v>
      </c>
      <c r="J588" s="15">
        <v>325</v>
      </c>
      <c r="K588" s="31"/>
      <c r="M588" s="30" t="e">
        <f t="shared" si="15"/>
        <v>#DIV/0!</v>
      </c>
    </row>
    <row r="589" spans="1:13" ht="30" x14ac:dyDescent="0.25">
      <c r="A589" s="106"/>
      <c r="B589" s="107"/>
      <c r="C589" s="18" t="s">
        <v>876</v>
      </c>
      <c r="D589" s="18" t="s">
        <v>885</v>
      </c>
      <c r="E589" s="20">
        <v>190</v>
      </c>
      <c r="F589" s="2">
        <v>4.7</v>
      </c>
      <c r="G589" s="15">
        <v>893</v>
      </c>
      <c r="H589" s="15"/>
      <c r="I589" s="82" t="s">
        <v>15</v>
      </c>
      <c r="J589" s="15">
        <v>893</v>
      </c>
      <c r="K589" s="31"/>
      <c r="M589" s="30" t="e">
        <f t="shared" si="15"/>
        <v>#DIV/0!</v>
      </c>
    </row>
    <row r="590" spans="1:13" ht="30" x14ac:dyDescent="0.25">
      <c r="A590" s="20">
        <v>3</v>
      </c>
      <c r="B590" s="18" t="s">
        <v>72</v>
      </c>
      <c r="C590" s="18"/>
      <c r="D590" s="18"/>
      <c r="E590" s="20">
        <v>80</v>
      </c>
      <c r="F590" s="2">
        <v>4.5999999999999996</v>
      </c>
      <c r="G590" s="15">
        <v>368</v>
      </c>
      <c r="H590" s="15"/>
      <c r="I590" s="82" t="s">
        <v>15</v>
      </c>
      <c r="J590" s="15">
        <v>368</v>
      </c>
      <c r="K590" s="31"/>
      <c r="M590" s="30" t="e">
        <f t="shared" si="15"/>
        <v>#DIV/0!</v>
      </c>
    </row>
    <row r="591" spans="1:13" ht="45" x14ac:dyDescent="0.25">
      <c r="A591" s="106">
        <v>4</v>
      </c>
      <c r="B591" s="107" t="s">
        <v>886</v>
      </c>
      <c r="C591" s="18" t="s">
        <v>887</v>
      </c>
      <c r="D591" s="18" t="s">
        <v>888</v>
      </c>
      <c r="E591" s="20">
        <v>100</v>
      </c>
      <c r="F591" s="2">
        <v>2</v>
      </c>
      <c r="G591" s="15">
        <v>200</v>
      </c>
      <c r="H591" s="15"/>
      <c r="I591" s="82" t="s">
        <v>15</v>
      </c>
      <c r="J591" s="15">
        <v>200</v>
      </c>
      <c r="K591" s="31"/>
      <c r="M591" s="30" t="e">
        <f t="shared" si="15"/>
        <v>#DIV/0!</v>
      </c>
    </row>
    <row r="592" spans="1:13" ht="30" x14ac:dyDescent="0.25">
      <c r="A592" s="106"/>
      <c r="B592" s="107"/>
      <c r="C592" s="18" t="s">
        <v>889</v>
      </c>
      <c r="D592" s="18" t="s">
        <v>890</v>
      </c>
      <c r="E592" s="20">
        <v>170</v>
      </c>
      <c r="F592" s="2">
        <v>2.7</v>
      </c>
      <c r="G592" s="15">
        <v>459.00000000000006</v>
      </c>
      <c r="H592" s="15"/>
      <c r="I592" s="82" t="s">
        <v>15</v>
      </c>
      <c r="J592" s="15">
        <v>459.00000000000006</v>
      </c>
      <c r="K592" s="31"/>
      <c r="M592" s="30" t="e">
        <f t="shared" si="15"/>
        <v>#DIV/0!</v>
      </c>
    </row>
    <row r="593" spans="1:13" ht="30" x14ac:dyDescent="0.25">
      <c r="A593" s="106"/>
      <c r="B593" s="107"/>
      <c r="C593" s="18" t="s">
        <v>891</v>
      </c>
      <c r="D593" s="18" t="s">
        <v>892</v>
      </c>
      <c r="E593" s="20">
        <v>100</v>
      </c>
      <c r="F593" s="2">
        <v>2.5</v>
      </c>
      <c r="G593" s="15">
        <v>250</v>
      </c>
      <c r="H593" s="15"/>
      <c r="I593" s="82" t="s">
        <v>15</v>
      </c>
      <c r="J593" s="15">
        <v>250</v>
      </c>
      <c r="K593" s="31"/>
      <c r="M593" s="30" t="e">
        <f t="shared" si="15"/>
        <v>#DIV/0!</v>
      </c>
    </row>
    <row r="594" spans="1:13" ht="30" x14ac:dyDescent="0.25">
      <c r="A594" s="106"/>
      <c r="B594" s="107"/>
      <c r="C594" s="18" t="s">
        <v>893</v>
      </c>
      <c r="D594" s="18" t="s">
        <v>894</v>
      </c>
      <c r="E594" s="20">
        <v>100</v>
      </c>
      <c r="F594" s="2">
        <v>2.2000000000000002</v>
      </c>
      <c r="G594" s="15">
        <v>220.00000000000003</v>
      </c>
      <c r="H594" s="15"/>
      <c r="I594" s="82" t="s">
        <v>15</v>
      </c>
      <c r="J594" s="15">
        <v>220.00000000000003</v>
      </c>
      <c r="K594" s="31"/>
      <c r="M594" s="30" t="e">
        <f t="shared" si="15"/>
        <v>#DIV/0!</v>
      </c>
    </row>
    <row r="595" spans="1:13" x14ac:dyDescent="0.25">
      <c r="A595" s="9" t="s">
        <v>895</v>
      </c>
      <c r="B595" s="19" t="s">
        <v>896</v>
      </c>
      <c r="C595" s="18"/>
      <c r="D595" s="18"/>
      <c r="E595" s="20"/>
      <c r="F595" s="2"/>
      <c r="G595" s="15">
        <v>0</v>
      </c>
      <c r="H595" s="15">
        <v>0</v>
      </c>
      <c r="I595" s="82"/>
      <c r="J595" s="15">
        <v>0</v>
      </c>
      <c r="K595" s="31"/>
      <c r="M595" s="30" t="e">
        <f t="shared" si="15"/>
        <v>#DIV/0!</v>
      </c>
    </row>
    <row r="596" spans="1:13" ht="30" x14ac:dyDescent="0.25">
      <c r="A596" s="106">
        <v>1</v>
      </c>
      <c r="B596" s="107" t="s">
        <v>612</v>
      </c>
      <c r="C596" s="18" t="s">
        <v>897</v>
      </c>
      <c r="D596" s="18" t="s">
        <v>898</v>
      </c>
      <c r="E596" s="20">
        <v>750</v>
      </c>
      <c r="F596" s="2">
        <v>3.1</v>
      </c>
      <c r="G596" s="15">
        <v>2325</v>
      </c>
      <c r="H596" s="15"/>
      <c r="I596" s="82" t="s">
        <v>15</v>
      </c>
      <c r="J596" s="15">
        <v>2325</v>
      </c>
      <c r="K596" s="31"/>
      <c r="M596" s="30" t="e">
        <f t="shared" si="15"/>
        <v>#DIV/0!</v>
      </c>
    </row>
    <row r="597" spans="1:13" ht="30" x14ac:dyDescent="0.25">
      <c r="A597" s="106"/>
      <c r="B597" s="107"/>
      <c r="C597" s="18" t="s">
        <v>898</v>
      </c>
      <c r="D597" s="18" t="s">
        <v>899</v>
      </c>
      <c r="E597" s="20">
        <v>600</v>
      </c>
      <c r="F597" s="2">
        <v>2.4</v>
      </c>
      <c r="G597" s="15">
        <v>1440</v>
      </c>
      <c r="H597" s="15"/>
      <c r="I597" s="82" t="s">
        <v>15</v>
      </c>
      <c r="J597" s="15">
        <v>1440</v>
      </c>
      <c r="K597" s="31"/>
      <c r="M597" s="30" t="e">
        <f t="shared" si="15"/>
        <v>#DIV/0!</v>
      </c>
    </row>
    <row r="598" spans="1:13" ht="30" x14ac:dyDescent="0.25">
      <c r="A598" s="106"/>
      <c r="B598" s="107"/>
      <c r="C598" s="18" t="s">
        <v>899</v>
      </c>
      <c r="D598" s="18" t="s">
        <v>900</v>
      </c>
      <c r="E598" s="20">
        <v>520</v>
      </c>
      <c r="F598" s="2">
        <v>2</v>
      </c>
      <c r="G598" s="15">
        <v>1040</v>
      </c>
      <c r="H598" s="15"/>
      <c r="I598" s="82" t="s">
        <v>15</v>
      </c>
      <c r="J598" s="15">
        <v>1040</v>
      </c>
      <c r="K598" s="31"/>
      <c r="M598" s="30" t="e">
        <f t="shared" si="15"/>
        <v>#DIV/0!</v>
      </c>
    </row>
    <row r="599" spans="1:13" ht="30" x14ac:dyDescent="0.25">
      <c r="A599" s="106"/>
      <c r="B599" s="107"/>
      <c r="C599" s="18" t="s">
        <v>560</v>
      </c>
      <c r="D599" s="18" t="s">
        <v>901</v>
      </c>
      <c r="E599" s="20">
        <v>300</v>
      </c>
      <c r="F599" s="2">
        <v>1.4</v>
      </c>
      <c r="G599" s="15">
        <v>420</v>
      </c>
      <c r="H599" s="15"/>
      <c r="I599" s="82" t="s">
        <v>15</v>
      </c>
      <c r="J599" s="15">
        <v>420</v>
      </c>
      <c r="K599" s="31"/>
      <c r="M599" s="30" t="e">
        <f t="shared" si="15"/>
        <v>#DIV/0!</v>
      </c>
    </row>
    <row r="600" spans="1:13" ht="30" x14ac:dyDescent="0.25">
      <c r="A600" s="106"/>
      <c r="B600" s="107"/>
      <c r="C600" s="18" t="s">
        <v>902</v>
      </c>
      <c r="D600" s="18" t="s">
        <v>903</v>
      </c>
      <c r="E600" s="20">
        <v>650</v>
      </c>
      <c r="F600" s="2">
        <v>1.4</v>
      </c>
      <c r="G600" s="15">
        <v>909.99999999999989</v>
      </c>
      <c r="H600" s="15"/>
      <c r="I600" s="82" t="s">
        <v>15</v>
      </c>
      <c r="J600" s="15">
        <v>909.99999999999989</v>
      </c>
      <c r="K600" s="31"/>
      <c r="M600" s="30" t="e">
        <f t="shared" si="15"/>
        <v>#DIV/0!</v>
      </c>
    </row>
    <row r="601" spans="1:13" x14ac:dyDescent="0.25">
      <c r="A601" s="106"/>
      <c r="B601" s="107"/>
      <c r="C601" s="18" t="s">
        <v>904</v>
      </c>
      <c r="D601" s="18" t="s">
        <v>905</v>
      </c>
      <c r="E601" s="20">
        <v>400</v>
      </c>
      <c r="F601" s="2">
        <v>1.7</v>
      </c>
      <c r="G601" s="15">
        <v>680</v>
      </c>
      <c r="H601" s="15"/>
      <c r="I601" s="82" t="s">
        <v>15</v>
      </c>
      <c r="J601" s="15">
        <v>680</v>
      </c>
      <c r="K601" s="31"/>
      <c r="M601" s="30" t="e">
        <f t="shared" si="15"/>
        <v>#DIV/0!</v>
      </c>
    </row>
    <row r="602" spans="1:13" ht="30" x14ac:dyDescent="0.25">
      <c r="A602" s="106"/>
      <c r="B602" s="107"/>
      <c r="C602" s="18" t="s">
        <v>905</v>
      </c>
      <c r="D602" s="18" t="s">
        <v>906</v>
      </c>
      <c r="E602" s="20">
        <v>250</v>
      </c>
      <c r="F602" s="2">
        <v>1.4</v>
      </c>
      <c r="G602" s="15">
        <v>350</v>
      </c>
      <c r="H602" s="15"/>
      <c r="I602" s="82" t="s">
        <v>15</v>
      </c>
      <c r="J602" s="15">
        <v>350</v>
      </c>
      <c r="K602" s="31"/>
      <c r="M602" s="30" t="e">
        <f t="shared" si="15"/>
        <v>#DIV/0!</v>
      </c>
    </row>
    <row r="603" spans="1:13" ht="30" x14ac:dyDescent="0.25">
      <c r="A603" s="106">
        <v>2</v>
      </c>
      <c r="B603" s="107" t="s">
        <v>907</v>
      </c>
      <c r="C603" s="18" t="s">
        <v>898</v>
      </c>
      <c r="D603" s="18" t="s">
        <v>908</v>
      </c>
      <c r="E603" s="20">
        <v>500</v>
      </c>
      <c r="F603" s="2">
        <v>1.1000000000000001</v>
      </c>
      <c r="G603" s="15">
        <v>550</v>
      </c>
      <c r="H603" s="15"/>
      <c r="I603" s="82" t="s">
        <v>15</v>
      </c>
      <c r="J603" s="15">
        <v>550</v>
      </c>
      <c r="K603" s="31"/>
      <c r="M603" s="30" t="e">
        <f t="shared" si="15"/>
        <v>#DIV/0!</v>
      </c>
    </row>
    <row r="604" spans="1:13" ht="30" x14ac:dyDescent="0.25">
      <c r="A604" s="106"/>
      <c r="B604" s="107"/>
      <c r="C604" s="18" t="s">
        <v>908</v>
      </c>
      <c r="D604" s="18" t="s">
        <v>909</v>
      </c>
      <c r="E604" s="20">
        <v>350</v>
      </c>
      <c r="F604" s="2">
        <v>1.5</v>
      </c>
      <c r="G604" s="15">
        <v>525</v>
      </c>
      <c r="H604" s="15"/>
      <c r="I604" s="82" t="s">
        <v>15</v>
      </c>
      <c r="J604" s="15">
        <v>525</v>
      </c>
      <c r="K604" s="31"/>
      <c r="M604" s="30" t="e">
        <f t="shared" ref="M604:M667" si="16">G604/H604</f>
        <v>#DIV/0!</v>
      </c>
    </row>
    <row r="605" spans="1:13" ht="30" x14ac:dyDescent="0.25">
      <c r="A605" s="106"/>
      <c r="B605" s="107"/>
      <c r="C605" s="18" t="s">
        <v>909</v>
      </c>
      <c r="D605" s="18" t="s">
        <v>910</v>
      </c>
      <c r="E605" s="20">
        <v>200</v>
      </c>
      <c r="F605" s="2">
        <v>1.2</v>
      </c>
      <c r="G605" s="15">
        <v>240</v>
      </c>
      <c r="H605" s="15"/>
      <c r="I605" s="82" t="s">
        <v>15</v>
      </c>
      <c r="J605" s="15">
        <v>240</v>
      </c>
      <c r="K605" s="31"/>
      <c r="M605" s="30" t="e">
        <f t="shared" si="16"/>
        <v>#DIV/0!</v>
      </c>
    </row>
    <row r="606" spans="1:13" ht="30" x14ac:dyDescent="0.25">
      <c r="A606" s="106"/>
      <c r="B606" s="107"/>
      <c r="C606" s="18" t="s">
        <v>910</v>
      </c>
      <c r="D606" s="18" t="s">
        <v>911</v>
      </c>
      <c r="E606" s="20">
        <v>110</v>
      </c>
      <c r="F606" s="2">
        <v>1.3</v>
      </c>
      <c r="G606" s="15">
        <v>143</v>
      </c>
      <c r="H606" s="15"/>
      <c r="I606" s="82" t="s">
        <v>15</v>
      </c>
      <c r="J606" s="15">
        <v>143</v>
      </c>
      <c r="K606" s="31"/>
      <c r="M606" s="30" t="e">
        <f t="shared" si="16"/>
        <v>#DIV/0!</v>
      </c>
    </row>
    <row r="607" spans="1:13" ht="30" x14ac:dyDescent="0.25">
      <c r="A607" s="106"/>
      <c r="B607" s="107"/>
      <c r="C607" s="18" t="s">
        <v>911</v>
      </c>
      <c r="D607" s="18" t="s">
        <v>912</v>
      </c>
      <c r="E607" s="20">
        <v>150</v>
      </c>
      <c r="F607" s="2">
        <v>1.8</v>
      </c>
      <c r="G607" s="15">
        <v>270</v>
      </c>
      <c r="H607" s="15"/>
      <c r="I607" s="82" t="s">
        <v>15</v>
      </c>
      <c r="J607" s="15">
        <v>270</v>
      </c>
      <c r="K607" s="31"/>
      <c r="M607" s="30" t="e">
        <f t="shared" si="16"/>
        <v>#DIV/0!</v>
      </c>
    </row>
    <row r="608" spans="1:13" ht="30" x14ac:dyDescent="0.25">
      <c r="A608" s="106"/>
      <c r="B608" s="107"/>
      <c r="C608" s="18" t="s">
        <v>913</v>
      </c>
      <c r="D608" s="18" t="s">
        <v>914</v>
      </c>
      <c r="E608" s="20">
        <v>130</v>
      </c>
      <c r="F608" s="2">
        <v>1.4</v>
      </c>
      <c r="G608" s="15">
        <v>182</v>
      </c>
      <c r="H608" s="15"/>
      <c r="I608" s="82" t="s">
        <v>15</v>
      </c>
      <c r="J608" s="15">
        <v>182</v>
      </c>
      <c r="K608" s="31"/>
      <c r="M608" s="30" t="e">
        <f t="shared" si="16"/>
        <v>#DIV/0!</v>
      </c>
    </row>
    <row r="609" spans="1:13" ht="45" x14ac:dyDescent="0.25">
      <c r="A609" s="106">
        <v>3</v>
      </c>
      <c r="B609" s="107" t="s">
        <v>399</v>
      </c>
      <c r="C609" s="18" t="s">
        <v>915</v>
      </c>
      <c r="D609" s="18" t="s">
        <v>916</v>
      </c>
      <c r="E609" s="20">
        <v>550</v>
      </c>
      <c r="F609" s="2">
        <v>1.7</v>
      </c>
      <c r="G609" s="15">
        <v>935</v>
      </c>
      <c r="H609" s="15"/>
      <c r="I609" s="82" t="s">
        <v>15</v>
      </c>
      <c r="J609" s="15">
        <v>935</v>
      </c>
      <c r="K609" s="31"/>
      <c r="M609" s="30" t="e">
        <f t="shared" si="16"/>
        <v>#DIV/0!</v>
      </c>
    </row>
    <row r="610" spans="1:13" ht="30" x14ac:dyDescent="0.25">
      <c r="A610" s="106"/>
      <c r="B610" s="107"/>
      <c r="C610" s="18" t="s">
        <v>917</v>
      </c>
      <c r="D610" s="18" t="s">
        <v>918</v>
      </c>
      <c r="E610" s="20">
        <v>370</v>
      </c>
      <c r="F610" s="2">
        <v>1.5</v>
      </c>
      <c r="G610" s="15">
        <v>555</v>
      </c>
      <c r="H610" s="15"/>
      <c r="I610" s="82" t="s">
        <v>15</v>
      </c>
      <c r="J610" s="15">
        <v>555</v>
      </c>
      <c r="K610" s="31"/>
      <c r="M610" s="30" t="e">
        <f t="shared" si="16"/>
        <v>#DIV/0!</v>
      </c>
    </row>
    <row r="611" spans="1:13" x14ac:dyDescent="0.25">
      <c r="A611" s="106"/>
      <c r="B611" s="107"/>
      <c r="C611" s="18" t="s">
        <v>919</v>
      </c>
      <c r="D611" s="18" t="s">
        <v>920</v>
      </c>
      <c r="E611" s="20">
        <v>170</v>
      </c>
      <c r="F611" s="2">
        <v>1.2</v>
      </c>
      <c r="G611" s="15">
        <v>204</v>
      </c>
      <c r="H611" s="15"/>
      <c r="I611" s="82" t="s">
        <v>15</v>
      </c>
      <c r="J611" s="15">
        <v>204</v>
      </c>
      <c r="K611" s="31"/>
      <c r="M611" s="30" t="e">
        <f t="shared" si="16"/>
        <v>#DIV/0!</v>
      </c>
    </row>
    <row r="612" spans="1:13" ht="30" x14ac:dyDescent="0.25">
      <c r="A612" s="106"/>
      <c r="B612" s="107"/>
      <c r="C612" s="18" t="s">
        <v>918</v>
      </c>
      <c r="D612" s="18" t="s">
        <v>906</v>
      </c>
      <c r="E612" s="20">
        <v>240</v>
      </c>
      <c r="F612" s="2">
        <v>1.4</v>
      </c>
      <c r="G612" s="15">
        <v>336</v>
      </c>
      <c r="H612" s="15"/>
      <c r="I612" s="82" t="s">
        <v>15</v>
      </c>
      <c r="J612" s="15">
        <v>336</v>
      </c>
      <c r="K612" s="31"/>
      <c r="M612" s="30" t="e">
        <f t="shared" si="16"/>
        <v>#DIV/0!</v>
      </c>
    </row>
    <row r="613" spans="1:13" ht="30" x14ac:dyDescent="0.25">
      <c r="A613" s="106"/>
      <c r="B613" s="107"/>
      <c r="C613" s="18" t="s">
        <v>921</v>
      </c>
      <c r="D613" s="18" t="s">
        <v>922</v>
      </c>
      <c r="E613" s="20">
        <v>110</v>
      </c>
      <c r="F613" s="2">
        <v>1.2</v>
      </c>
      <c r="G613" s="15">
        <v>132</v>
      </c>
      <c r="H613" s="15"/>
      <c r="I613" s="82" t="s">
        <v>15</v>
      </c>
      <c r="J613" s="15">
        <v>132</v>
      </c>
      <c r="K613" s="31"/>
      <c r="M613" s="30" t="e">
        <f t="shared" si="16"/>
        <v>#DIV/0!</v>
      </c>
    </row>
    <row r="614" spans="1:13" ht="30" x14ac:dyDescent="0.25">
      <c r="A614" s="106"/>
      <c r="B614" s="107"/>
      <c r="C614" s="18" t="s">
        <v>923</v>
      </c>
      <c r="D614" s="18" t="s">
        <v>924</v>
      </c>
      <c r="E614" s="20">
        <v>130</v>
      </c>
      <c r="F614" s="2">
        <v>1.5</v>
      </c>
      <c r="G614" s="15">
        <v>195</v>
      </c>
      <c r="H614" s="15"/>
      <c r="I614" s="82" t="s">
        <v>15</v>
      </c>
      <c r="J614" s="15">
        <v>195</v>
      </c>
      <c r="K614" s="31"/>
      <c r="M614" s="30" t="e">
        <f t="shared" si="16"/>
        <v>#DIV/0!</v>
      </c>
    </row>
    <row r="615" spans="1:13" ht="30" x14ac:dyDescent="0.25">
      <c r="A615" s="106"/>
      <c r="B615" s="107"/>
      <c r="C615" s="18" t="s">
        <v>925</v>
      </c>
      <c r="D615" s="18" t="s">
        <v>926</v>
      </c>
      <c r="E615" s="20">
        <v>130</v>
      </c>
      <c r="F615" s="2">
        <v>1.6</v>
      </c>
      <c r="G615" s="15">
        <v>208</v>
      </c>
      <c r="H615" s="15"/>
      <c r="I615" s="82" t="s">
        <v>15</v>
      </c>
      <c r="J615" s="15">
        <v>208</v>
      </c>
      <c r="K615" s="31"/>
      <c r="M615" s="30" t="e">
        <f t="shared" si="16"/>
        <v>#DIV/0!</v>
      </c>
    </row>
    <row r="616" spans="1:13" ht="45" x14ac:dyDescent="0.25">
      <c r="A616" s="16">
        <v>4</v>
      </c>
      <c r="B616" s="17" t="s">
        <v>927</v>
      </c>
      <c r="C616" s="18" t="s">
        <v>928</v>
      </c>
      <c r="D616" s="18" t="s">
        <v>929</v>
      </c>
      <c r="E616" s="20">
        <v>150</v>
      </c>
      <c r="F616" s="2">
        <v>1.8</v>
      </c>
      <c r="G616" s="15">
        <v>270</v>
      </c>
      <c r="H616" s="15"/>
      <c r="I616" s="82" t="s">
        <v>15</v>
      </c>
      <c r="J616" s="15">
        <v>270</v>
      </c>
      <c r="K616" s="31"/>
      <c r="M616" s="30" t="e">
        <f t="shared" si="16"/>
        <v>#DIV/0!</v>
      </c>
    </row>
    <row r="617" spans="1:13" ht="30" x14ac:dyDescent="0.25">
      <c r="A617" s="20">
        <v>5</v>
      </c>
      <c r="B617" s="18" t="s">
        <v>930</v>
      </c>
      <c r="C617" s="18"/>
      <c r="D617" s="18"/>
      <c r="E617" s="20">
        <v>80</v>
      </c>
      <c r="F617" s="2">
        <v>3.5</v>
      </c>
      <c r="G617" s="15">
        <v>280</v>
      </c>
      <c r="H617" s="15"/>
      <c r="I617" s="82" t="s">
        <v>15</v>
      </c>
      <c r="J617" s="15">
        <v>280</v>
      </c>
      <c r="K617" s="31"/>
      <c r="M617" s="30" t="e">
        <f t="shared" si="16"/>
        <v>#DIV/0!</v>
      </c>
    </row>
    <row r="618" spans="1:13" x14ac:dyDescent="0.25">
      <c r="A618" s="9" t="s">
        <v>931</v>
      </c>
      <c r="B618" s="19" t="s">
        <v>932</v>
      </c>
      <c r="C618" s="18"/>
      <c r="D618" s="18"/>
      <c r="E618" s="20"/>
      <c r="F618" s="2"/>
      <c r="G618" s="15">
        <v>0</v>
      </c>
      <c r="H618" s="15"/>
      <c r="I618" s="82"/>
      <c r="J618" s="15">
        <v>0</v>
      </c>
      <c r="K618" s="31"/>
      <c r="M618" s="30" t="e">
        <f t="shared" si="16"/>
        <v>#DIV/0!</v>
      </c>
    </row>
    <row r="619" spans="1:13" ht="60" x14ac:dyDescent="0.25">
      <c r="A619" s="106">
        <v>1</v>
      </c>
      <c r="B619" s="107" t="s">
        <v>612</v>
      </c>
      <c r="C619" s="21" t="s">
        <v>933</v>
      </c>
      <c r="D619" s="21" t="s">
        <v>934</v>
      </c>
      <c r="E619" s="20">
        <v>200</v>
      </c>
      <c r="F619" s="2">
        <v>2.2000000000000002</v>
      </c>
      <c r="G619" s="15">
        <v>440.00000000000006</v>
      </c>
      <c r="H619" s="15"/>
      <c r="I619" s="82" t="s">
        <v>15</v>
      </c>
      <c r="J619" s="15">
        <v>440.00000000000006</v>
      </c>
      <c r="K619" s="31"/>
      <c r="M619" s="30" t="e">
        <f t="shared" si="16"/>
        <v>#DIV/0!</v>
      </c>
    </row>
    <row r="620" spans="1:13" ht="30" x14ac:dyDescent="0.25">
      <c r="A620" s="106"/>
      <c r="B620" s="107"/>
      <c r="C620" s="21" t="s">
        <v>935</v>
      </c>
      <c r="D620" s="21" t="s">
        <v>936</v>
      </c>
      <c r="E620" s="20">
        <v>300</v>
      </c>
      <c r="F620" s="2">
        <v>1.7</v>
      </c>
      <c r="G620" s="15">
        <v>510</v>
      </c>
      <c r="H620" s="15"/>
      <c r="I620" s="82" t="s">
        <v>15</v>
      </c>
      <c r="J620" s="15">
        <v>510</v>
      </c>
      <c r="K620" s="31"/>
      <c r="M620" s="30" t="e">
        <f t="shared" si="16"/>
        <v>#DIV/0!</v>
      </c>
    </row>
    <row r="621" spans="1:13" ht="30" x14ac:dyDescent="0.25">
      <c r="A621" s="106"/>
      <c r="B621" s="107"/>
      <c r="C621" s="18" t="s">
        <v>937</v>
      </c>
      <c r="D621" s="18" t="s">
        <v>938</v>
      </c>
      <c r="E621" s="20">
        <v>200</v>
      </c>
      <c r="F621" s="2">
        <v>1.9</v>
      </c>
      <c r="G621" s="15">
        <v>380</v>
      </c>
      <c r="H621" s="15"/>
      <c r="I621" s="82" t="s">
        <v>15</v>
      </c>
      <c r="J621" s="15">
        <v>380</v>
      </c>
      <c r="K621" s="31"/>
      <c r="M621" s="30" t="e">
        <f t="shared" si="16"/>
        <v>#DIV/0!</v>
      </c>
    </row>
    <row r="622" spans="1:13" ht="30" x14ac:dyDescent="0.25">
      <c r="A622" s="106"/>
      <c r="B622" s="107"/>
      <c r="C622" s="18" t="s">
        <v>938</v>
      </c>
      <c r="D622" s="18" t="s">
        <v>939</v>
      </c>
      <c r="E622" s="20">
        <v>170</v>
      </c>
      <c r="F622" s="2">
        <v>1.9</v>
      </c>
      <c r="G622" s="15">
        <v>323</v>
      </c>
      <c r="H622" s="15"/>
      <c r="I622" s="82" t="s">
        <v>15</v>
      </c>
      <c r="J622" s="15">
        <v>323</v>
      </c>
      <c r="K622" s="31"/>
      <c r="M622" s="30" t="e">
        <f t="shared" si="16"/>
        <v>#DIV/0!</v>
      </c>
    </row>
    <row r="623" spans="1:13" ht="30" x14ac:dyDescent="0.25">
      <c r="A623" s="106"/>
      <c r="B623" s="107"/>
      <c r="C623" s="18" t="s">
        <v>937</v>
      </c>
      <c r="D623" s="18" t="s">
        <v>940</v>
      </c>
      <c r="E623" s="20">
        <v>200</v>
      </c>
      <c r="F623" s="2">
        <v>1.9</v>
      </c>
      <c r="G623" s="15">
        <v>380</v>
      </c>
      <c r="H623" s="15"/>
      <c r="I623" s="82" t="s">
        <v>15</v>
      </c>
      <c r="J623" s="15">
        <v>380</v>
      </c>
      <c r="K623" s="31"/>
      <c r="M623" s="30" t="e">
        <f t="shared" si="16"/>
        <v>#DIV/0!</v>
      </c>
    </row>
    <row r="624" spans="1:13" ht="30" x14ac:dyDescent="0.25">
      <c r="A624" s="20">
        <v>2</v>
      </c>
      <c r="B624" s="18" t="s">
        <v>941</v>
      </c>
      <c r="C624" s="18" t="s">
        <v>942</v>
      </c>
      <c r="D624" s="18" t="s">
        <v>943</v>
      </c>
      <c r="E624" s="20">
        <v>200</v>
      </c>
      <c r="F624" s="2">
        <v>1.8</v>
      </c>
      <c r="G624" s="15">
        <v>360</v>
      </c>
      <c r="H624" s="15"/>
      <c r="I624" s="82" t="s">
        <v>15</v>
      </c>
      <c r="J624" s="15">
        <v>360</v>
      </c>
      <c r="K624" s="31"/>
      <c r="M624" s="30" t="e">
        <f t="shared" si="16"/>
        <v>#DIV/0!</v>
      </c>
    </row>
    <row r="625" spans="1:13" ht="45" x14ac:dyDescent="0.25">
      <c r="A625" s="20">
        <v>3</v>
      </c>
      <c r="B625" s="18" t="s">
        <v>944</v>
      </c>
      <c r="C625" s="18" t="s">
        <v>945</v>
      </c>
      <c r="D625" s="18" t="s">
        <v>946</v>
      </c>
      <c r="E625" s="20">
        <v>300</v>
      </c>
      <c r="F625" s="2">
        <v>1.8</v>
      </c>
      <c r="G625" s="15">
        <v>540</v>
      </c>
      <c r="H625" s="15"/>
      <c r="I625" s="82" t="s">
        <v>15</v>
      </c>
      <c r="J625" s="15">
        <v>540</v>
      </c>
      <c r="K625" s="31"/>
      <c r="M625" s="30" t="e">
        <f t="shared" si="16"/>
        <v>#DIV/0!</v>
      </c>
    </row>
    <row r="626" spans="1:13" ht="30" x14ac:dyDescent="0.25">
      <c r="A626" s="106">
        <v>4</v>
      </c>
      <c r="B626" s="107" t="s">
        <v>947</v>
      </c>
      <c r="C626" s="18" t="s">
        <v>948</v>
      </c>
      <c r="D626" s="18" t="s">
        <v>949</v>
      </c>
      <c r="E626" s="20">
        <v>200</v>
      </c>
      <c r="F626" s="2">
        <v>2.8</v>
      </c>
      <c r="G626" s="15">
        <v>560</v>
      </c>
      <c r="H626" s="15"/>
      <c r="I626" s="82" t="s">
        <v>15</v>
      </c>
      <c r="J626" s="15">
        <v>560</v>
      </c>
      <c r="K626" s="31"/>
      <c r="M626" s="30" t="e">
        <f t="shared" si="16"/>
        <v>#DIV/0!</v>
      </c>
    </row>
    <row r="627" spans="1:13" ht="45" x14ac:dyDescent="0.25">
      <c r="A627" s="106"/>
      <c r="B627" s="107"/>
      <c r="C627" s="18" t="s">
        <v>949</v>
      </c>
      <c r="D627" s="18" t="s">
        <v>950</v>
      </c>
      <c r="E627" s="20">
        <v>300</v>
      </c>
      <c r="F627" s="2">
        <v>1.8</v>
      </c>
      <c r="G627" s="15">
        <v>540</v>
      </c>
      <c r="H627" s="15"/>
      <c r="I627" s="82" t="s">
        <v>15</v>
      </c>
      <c r="J627" s="15">
        <v>540</v>
      </c>
      <c r="K627" s="31"/>
      <c r="M627" s="30" t="e">
        <f t="shared" si="16"/>
        <v>#DIV/0!</v>
      </c>
    </row>
    <row r="628" spans="1:13" ht="30" x14ac:dyDescent="0.25">
      <c r="A628" s="106"/>
      <c r="B628" s="107"/>
      <c r="C628" s="18" t="s">
        <v>950</v>
      </c>
      <c r="D628" s="18" t="s">
        <v>951</v>
      </c>
      <c r="E628" s="20">
        <v>200</v>
      </c>
      <c r="F628" s="2">
        <v>2.2999999999999998</v>
      </c>
      <c r="G628" s="15">
        <v>459.99999999999994</v>
      </c>
      <c r="H628" s="15"/>
      <c r="I628" s="82" t="s">
        <v>15</v>
      </c>
      <c r="J628" s="15">
        <v>459.99999999999994</v>
      </c>
      <c r="K628" s="31"/>
      <c r="M628" s="30" t="e">
        <f t="shared" si="16"/>
        <v>#DIV/0!</v>
      </c>
    </row>
    <row r="629" spans="1:13" ht="30" x14ac:dyDescent="0.25">
      <c r="A629" s="20">
        <v>5</v>
      </c>
      <c r="B629" s="18" t="s">
        <v>952</v>
      </c>
      <c r="C629" s="18" t="s">
        <v>953</v>
      </c>
      <c r="D629" s="18" t="s">
        <v>954</v>
      </c>
      <c r="E629" s="20">
        <v>180</v>
      </c>
      <c r="F629" s="2">
        <v>3.4</v>
      </c>
      <c r="G629" s="15">
        <v>612</v>
      </c>
      <c r="H629" s="15"/>
      <c r="I629" s="82" t="s">
        <v>15</v>
      </c>
      <c r="J629" s="15">
        <v>612</v>
      </c>
      <c r="K629" s="31"/>
      <c r="M629" s="30" t="e">
        <f t="shared" si="16"/>
        <v>#DIV/0!</v>
      </c>
    </row>
    <row r="630" spans="1:13" ht="45" x14ac:dyDescent="0.25">
      <c r="A630" s="106">
        <v>6</v>
      </c>
      <c r="B630" s="107" t="s">
        <v>955</v>
      </c>
      <c r="C630" s="18" t="s">
        <v>956</v>
      </c>
      <c r="D630" s="18" t="s">
        <v>957</v>
      </c>
      <c r="E630" s="20">
        <v>140</v>
      </c>
      <c r="F630" s="2">
        <v>2.1</v>
      </c>
      <c r="G630" s="15">
        <v>294</v>
      </c>
      <c r="H630" s="15"/>
      <c r="I630" s="82" t="s">
        <v>15</v>
      </c>
      <c r="J630" s="15">
        <v>294</v>
      </c>
      <c r="K630" s="31"/>
      <c r="M630" s="30" t="e">
        <f t="shared" si="16"/>
        <v>#DIV/0!</v>
      </c>
    </row>
    <row r="631" spans="1:13" ht="30" x14ac:dyDescent="0.25">
      <c r="A631" s="106"/>
      <c r="B631" s="107"/>
      <c r="C631" s="18" t="s">
        <v>958</v>
      </c>
      <c r="D631" s="18" t="s">
        <v>959</v>
      </c>
      <c r="E631" s="20">
        <v>140</v>
      </c>
      <c r="F631" s="2">
        <v>1.7</v>
      </c>
      <c r="G631" s="15">
        <v>238</v>
      </c>
      <c r="H631" s="15"/>
      <c r="I631" s="82" t="s">
        <v>15</v>
      </c>
      <c r="J631" s="15">
        <v>238</v>
      </c>
      <c r="K631" s="31"/>
      <c r="M631" s="30" t="e">
        <f t="shared" si="16"/>
        <v>#DIV/0!</v>
      </c>
    </row>
    <row r="632" spans="1:13" ht="45" x14ac:dyDescent="0.25">
      <c r="A632" s="20">
        <v>7</v>
      </c>
      <c r="B632" s="18" t="s">
        <v>960</v>
      </c>
      <c r="C632" s="18" t="s">
        <v>961</v>
      </c>
      <c r="D632" s="18" t="s">
        <v>962</v>
      </c>
      <c r="E632" s="20">
        <v>80</v>
      </c>
      <c r="F632" s="2">
        <v>1.8</v>
      </c>
      <c r="G632" s="15">
        <v>144</v>
      </c>
      <c r="H632" s="15"/>
      <c r="I632" s="82" t="s">
        <v>15</v>
      </c>
      <c r="J632" s="15">
        <v>144</v>
      </c>
      <c r="K632" s="31"/>
      <c r="M632" s="30" t="e">
        <f t="shared" si="16"/>
        <v>#DIV/0!</v>
      </c>
    </row>
    <row r="633" spans="1:13" ht="30" x14ac:dyDescent="0.25">
      <c r="A633" s="20">
        <v>8</v>
      </c>
      <c r="B633" s="18" t="s">
        <v>645</v>
      </c>
      <c r="C633" s="18"/>
      <c r="D633" s="18"/>
      <c r="E633" s="20">
        <v>80</v>
      </c>
      <c r="F633" s="2">
        <v>5.9</v>
      </c>
      <c r="G633" s="15">
        <v>472</v>
      </c>
      <c r="H633" s="15"/>
      <c r="I633" s="82" t="s">
        <v>15</v>
      </c>
      <c r="J633" s="15">
        <v>472</v>
      </c>
      <c r="K633" s="31"/>
      <c r="M633" s="30" t="e">
        <f t="shared" si="16"/>
        <v>#DIV/0!</v>
      </c>
    </row>
    <row r="634" spans="1:13" ht="29.25" x14ac:dyDescent="0.25">
      <c r="A634" s="9" t="s">
        <v>963</v>
      </c>
      <c r="B634" s="19" t="s">
        <v>964</v>
      </c>
      <c r="C634" s="18"/>
      <c r="D634" s="18"/>
      <c r="E634" s="20"/>
      <c r="F634" s="2"/>
      <c r="G634" s="15">
        <v>0</v>
      </c>
      <c r="H634" s="15"/>
      <c r="I634" s="82"/>
      <c r="J634" s="15">
        <v>0</v>
      </c>
      <c r="K634" s="31"/>
      <c r="M634" s="30" t="e">
        <f t="shared" si="16"/>
        <v>#DIV/0!</v>
      </c>
    </row>
    <row r="635" spans="1:13" x14ac:dyDescent="0.25">
      <c r="A635" s="20">
        <v>1</v>
      </c>
      <c r="B635" s="18" t="s">
        <v>965</v>
      </c>
      <c r="C635" s="18"/>
      <c r="D635" s="18"/>
      <c r="E635" s="20"/>
      <c r="F635" s="2"/>
      <c r="G635" s="15">
        <v>0</v>
      </c>
      <c r="H635" s="15"/>
      <c r="I635" s="82"/>
      <c r="J635" s="15">
        <v>0</v>
      </c>
      <c r="K635" s="31"/>
      <c r="M635" s="30" t="e">
        <f t="shared" si="16"/>
        <v>#DIV/0!</v>
      </c>
    </row>
    <row r="636" spans="1:13" ht="30" x14ac:dyDescent="0.25">
      <c r="A636" s="106" t="s">
        <v>591</v>
      </c>
      <c r="B636" s="107" t="s">
        <v>966</v>
      </c>
      <c r="C636" s="18" t="s">
        <v>967</v>
      </c>
      <c r="D636" s="18" t="s">
        <v>968</v>
      </c>
      <c r="E636" s="20">
        <v>650</v>
      </c>
      <c r="F636" s="2">
        <v>1.2</v>
      </c>
      <c r="G636" s="15">
        <v>780</v>
      </c>
      <c r="H636" s="15"/>
      <c r="I636" s="82" t="s">
        <v>15</v>
      </c>
      <c r="J636" s="15">
        <v>780</v>
      </c>
      <c r="K636" s="31"/>
      <c r="M636" s="30" t="e">
        <f t="shared" si="16"/>
        <v>#DIV/0!</v>
      </c>
    </row>
    <row r="637" spans="1:13" ht="30" x14ac:dyDescent="0.25">
      <c r="A637" s="106"/>
      <c r="B637" s="107"/>
      <c r="C637" s="18" t="s">
        <v>968</v>
      </c>
      <c r="D637" s="18" t="s">
        <v>969</v>
      </c>
      <c r="E637" s="20">
        <v>500</v>
      </c>
      <c r="F637" s="2">
        <v>2.2999999999999998</v>
      </c>
      <c r="G637" s="15">
        <v>1150</v>
      </c>
      <c r="H637" s="15"/>
      <c r="I637" s="82" t="s">
        <v>15</v>
      </c>
      <c r="J637" s="15">
        <v>1150</v>
      </c>
      <c r="K637" s="31"/>
      <c r="M637" s="30" t="e">
        <f t="shared" si="16"/>
        <v>#DIV/0!</v>
      </c>
    </row>
    <row r="638" spans="1:13" ht="30" x14ac:dyDescent="0.25">
      <c r="A638" s="106"/>
      <c r="B638" s="107"/>
      <c r="C638" s="18" t="s">
        <v>969</v>
      </c>
      <c r="D638" s="18" t="s">
        <v>970</v>
      </c>
      <c r="E638" s="20">
        <v>600</v>
      </c>
      <c r="F638" s="2">
        <v>1.6</v>
      </c>
      <c r="G638" s="15">
        <v>960</v>
      </c>
      <c r="H638" s="15"/>
      <c r="I638" s="82" t="s">
        <v>15</v>
      </c>
      <c r="J638" s="15">
        <v>960</v>
      </c>
      <c r="K638" s="31"/>
      <c r="M638" s="30" t="e">
        <f t="shared" si="16"/>
        <v>#DIV/0!</v>
      </c>
    </row>
    <row r="639" spans="1:13" ht="30" x14ac:dyDescent="0.25">
      <c r="A639" s="106"/>
      <c r="B639" s="107"/>
      <c r="C639" s="18" t="s">
        <v>970</v>
      </c>
      <c r="D639" s="18" t="s">
        <v>971</v>
      </c>
      <c r="E639" s="20">
        <v>200</v>
      </c>
      <c r="F639" s="2">
        <v>1.6</v>
      </c>
      <c r="G639" s="15">
        <v>320</v>
      </c>
      <c r="H639" s="15"/>
      <c r="I639" s="82" t="s">
        <v>15</v>
      </c>
      <c r="J639" s="15">
        <v>320</v>
      </c>
      <c r="K639" s="31"/>
      <c r="M639" s="30" t="e">
        <f t="shared" si="16"/>
        <v>#DIV/0!</v>
      </c>
    </row>
    <row r="640" spans="1:13" ht="30" x14ac:dyDescent="0.25">
      <c r="A640" s="106"/>
      <c r="B640" s="107"/>
      <c r="C640" s="18" t="s">
        <v>971</v>
      </c>
      <c r="D640" s="18" t="s">
        <v>817</v>
      </c>
      <c r="E640" s="20">
        <v>100</v>
      </c>
      <c r="F640" s="2">
        <v>3.4</v>
      </c>
      <c r="G640" s="15">
        <v>340</v>
      </c>
      <c r="H640" s="15"/>
      <c r="I640" s="82" t="s">
        <v>15</v>
      </c>
      <c r="J640" s="15">
        <v>340</v>
      </c>
      <c r="K640" s="31"/>
      <c r="M640" s="30" t="e">
        <f t="shared" si="16"/>
        <v>#DIV/0!</v>
      </c>
    </row>
    <row r="641" spans="1:13" x14ac:dyDescent="0.25">
      <c r="A641" s="106" t="s">
        <v>602</v>
      </c>
      <c r="B641" s="107" t="s">
        <v>972</v>
      </c>
      <c r="C641" s="18" t="s">
        <v>967</v>
      </c>
      <c r="D641" s="18" t="s">
        <v>973</v>
      </c>
      <c r="E641" s="20">
        <v>1400</v>
      </c>
      <c r="F641" s="2">
        <v>3.4</v>
      </c>
      <c r="G641" s="15">
        <v>4760</v>
      </c>
      <c r="H641" s="15"/>
      <c r="I641" s="82" t="s">
        <v>15</v>
      </c>
      <c r="J641" s="15">
        <v>4760</v>
      </c>
      <c r="K641" s="31"/>
      <c r="M641" s="30" t="e">
        <f t="shared" si="16"/>
        <v>#DIV/0!</v>
      </c>
    </row>
    <row r="642" spans="1:13" ht="30" x14ac:dyDescent="0.25">
      <c r="A642" s="106"/>
      <c r="B642" s="107"/>
      <c r="C642" s="18" t="s">
        <v>973</v>
      </c>
      <c r="D642" s="18" t="s">
        <v>974</v>
      </c>
      <c r="E642" s="20">
        <v>800</v>
      </c>
      <c r="F642" s="2">
        <v>2.8</v>
      </c>
      <c r="G642" s="15">
        <v>2240</v>
      </c>
      <c r="H642" s="15"/>
      <c r="I642" s="82" t="s">
        <v>15</v>
      </c>
      <c r="J642" s="15">
        <v>2240</v>
      </c>
      <c r="K642" s="31"/>
      <c r="M642" s="30" t="e">
        <f t="shared" si="16"/>
        <v>#DIV/0!</v>
      </c>
    </row>
    <row r="643" spans="1:13" ht="30" x14ac:dyDescent="0.25">
      <c r="A643" s="106"/>
      <c r="B643" s="107"/>
      <c r="C643" s="18" t="s">
        <v>974</v>
      </c>
      <c r="D643" s="18" t="s">
        <v>975</v>
      </c>
      <c r="E643" s="20">
        <v>600</v>
      </c>
      <c r="F643" s="2">
        <v>3.7</v>
      </c>
      <c r="G643" s="15">
        <v>2220</v>
      </c>
      <c r="H643" s="15"/>
      <c r="I643" s="82" t="s">
        <v>15</v>
      </c>
      <c r="J643" s="15">
        <v>2220</v>
      </c>
      <c r="K643" s="31"/>
      <c r="M643" s="30" t="e">
        <f t="shared" si="16"/>
        <v>#DIV/0!</v>
      </c>
    </row>
    <row r="644" spans="1:13" ht="30" x14ac:dyDescent="0.25">
      <c r="A644" s="106"/>
      <c r="B644" s="107"/>
      <c r="C644" s="18" t="s">
        <v>975</v>
      </c>
      <c r="D644" s="18" t="s">
        <v>976</v>
      </c>
      <c r="E644" s="20">
        <v>300</v>
      </c>
      <c r="F644" s="2">
        <v>3.3</v>
      </c>
      <c r="G644" s="15">
        <v>990</v>
      </c>
      <c r="H644" s="15"/>
      <c r="I644" s="82" t="s">
        <v>15</v>
      </c>
      <c r="J644" s="15">
        <v>990</v>
      </c>
      <c r="K644" s="31"/>
      <c r="M644" s="30" t="e">
        <f t="shared" si="16"/>
        <v>#DIV/0!</v>
      </c>
    </row>
    <row r="645" spans="1:13" ht="30" x14ac:dyDescent="0.25">
      <c r="A645" s="106">
        <v>2</v>
      </c>
      <c r="B645" s="107" t="s">
        <v>824</v>
      </c>
      <c r="C645" s="18" t="s">
        <v>977</v>
      </c>
      <c r="D645" s="18" t="s">
        <v>978</v>
      </c>
      <c r="E645" s="20">
        <v>200</v>
      </c>
      <c r="F645" s="2">
        <v>2.5</v>
      </c>
      <c r="G645" s="15">
        <v>500</v>
      </c>
      <c r="H645" s="15"/>
      <c r="I645" s="82" t="s">
        <v>15</v>
      </c>
      <c r="J645" s="15">
        <v>500</v>
      </c>
      <c r="K645" s="31"/>
      <c r="M645" s="30" t="e">
        <f t="shared" si="16"/>
        <v>#DIV/0!</v>
      </c>
    </row>
    <row r="646" spans="1:13" ht="30" x14ac:dyDescent="0.25">
      <c r="A646" s="106"/>
      <c r="B646" s="107"/>
      <c r="C646" s="18" t="s">
        <v>979</v>
      </c>
      <c r="D646" s="18" t="s">
        <v>980</v>
      </c>
      <c r="E646" s="20">
        <v>400</v>
      </c>
      <c r="F646" s="2">
        <v>2.1</v>
      </c>
      <c r="G646" s="15">
        <v>840</v>
      </c>
      <c r="H646" s="15"/>
      <c r="I646" s="82" t="s">
        <v>15</v>
      </c>
      <c r="J646" s="15">
        <v>840</v>
      </c>
      <c r="K646" s="31"/>
      <c r="M646" s="30" t="e">
        <f t="shared" si="16"/>
        <v>#DIV/0!</v>
      </c>
    </row>
    <row r="647" spans="1:13" ht="30" x14ac:dyDescent="0.25">
      <c r="A647" s="106"/>
      <c r="B647" s="107"/>
      <c r="C647" s="18" t="s">
        <v>981</v>
      </c>
      <c r="D647" s="18" t="s">
        <v>982</v>
      </c>
      <c r="E647" s="20">
        <v>300</v>
      </c>
      <c r="F647" s="2">
        <v>1.8</v>
      </c>
      <c r="G647" s="15">
        <v>540</v>
      </c>
      <c r="H647" s="15"/>
      <c r="I647" s="82" t="s">
        <v>15</v>
      </c>
      <c r="J647" s="15">
        <v>540</v>
      </c>
      <c r="K647" s="31"/>
      <c r="M647" s="30" t="e">
        <f t="shared" si="16"/>
        <v>#DIV/0!</v>
      </c>
    </row>
    <row r="648" spans="1:13" x14ac:dyDescent="0.25">
      <c r="A648" s="106"/>
      <c r="B648" s="107"/>
      <c r="C648" s="18" t="s">
        <v>982</v>
      </c>
      <c r="D648" s="18" t="s">
        <v>983</v>
      </c>
      <c r="E648" s="20">
        <v>400</v>
      </c>
      <c r="F648" s="2">
        <v>2</v>
      </c>
      <c r="G648" s="15">
        <v>800</v>
      </c>
      <c r="H648" s="15"/>
      <c r="I648" s="82" t="s">
        <v>15</v>
      </c>
      <c r="J648" s="15">
        <v>800</v>
      </c>
      <c r="K648" s="31"/>
      <c r="M648" s="30" t="e">
        <f t="shared" si="16"/>
        <v>#DIV/0!</v>
      </c>
    </row>
    <row r="649" spans="1:13" ht="30" x14ac:dyDescent="0.25">
      <c r="A649" s="106"/>
      <c r="B649" s="107"/>
      <c r="C649" s="18" t="s">
        <v>983</v>
      </c>
      <c r="D649" s="18" t="s">
        <v>984</v>
      </c>
      <c r="E649" s="20">
        <v>250</v>
      </c>
      <c r="F649" s="2">
        <v>2.4</v>
      </c>
      <c r="G649" s="15">
        <v>600</v>
      </c>
      <c r="H649" s="15"/>
      <c r="I649" s="82" t="s">
        <v>15</v>
      </c>
      <c r="J649" s="15">
        <v>600</v>
      </c>
      <c r="K649" s="31"/>
      <c r="M649" s="30" t="e">
        <f t="shared" si="16"/>
        <v>#DIV/0!</v>
      </c>
    </row>
    <row r="650" spans="1:13" ht="30" x14ac:dyDescent="0.25">
      <c r="A650" s="106"/>
      <c r="B650" s="107"/>
      <c r="C650" s="18" t="s">
        <v>985</v>
      </c>
      <c r="D650" s="18" t="s">
        <v>986</v>
      </c>
      <c r="E650" s="20">
        <v>220</v>
      </c>
      <c r="F650" s="2">
        <v>4.2</v>
      </c>
      <c r="G650" s="15">
        <v>924</v>
      </c>
      <c r="H650" s="15"/>
      <c r="I650" s="82" t="s">
        <v>15</v>
      </c>
      <c r="J650" s="15">
        <v>924</v>
      </c>
      <c r="K650" s="31"/>
      <c r="M650" s="30" t="e">
        <f t="shared" si="16"/>
        <v>#DIV/0!</v>
      </c>
    </row>
    <row r="651" spans="1:13" ht="30" x14ac:dyDescent="0.25">
      <c r="A651" s="106"/>
      <c r="B651" s="107"/>
      <c r="C651" s="18" t="s">
        <v>984</v>
      </c>
      <c r="D651" s="18" t="s">
        <v>987</v>
      </c>
      <c r="E651" s="20">
        <v>220</v>
      </c>
      <c r="F651" s="2">
        <v>4.0999999999999996</v>
      </c>
      <c r="G651" s="15">
        <v>901.99999999999989</v>
      </c>
      <c r="H651" s="15"/>
      <c r="I651" s="82" t="s">
        <v>15</v>
      </c>
      <c r="J651" s="15">
        <v>901.99999999999989</v>
      </c>
      <c r="K651" s="31"/>
      <c r="M651" s="30" t="e">
        <f t="shared" si="16"/>
        <v>#DIV/0!</v>
      </c>
    </row>
    <row r="652" spans="1:13" ht="30" x14ac:dyDescent="0.25">
      <c r="A652" s="106"/>
      <c r="B652" s="107"/>
      <c r="C652" s="18" t="s">
        <v>973</v>
      </c>
      <c r="D652" s="18" t="s">
        <v>988</v>
      </c>
      <c r="E652" s="20">
        <v>330</v>
      </c>
      <c r="F652" s="2">
        <v>3.6</v>
      </c>
      <c r="G652" s="15">
        <v>1188</v>
      </c>
      <c r="H652" s="15"/>
      <c r="I652" s="82" t="s">
        <v>15</v>
      </c>
      <c r="J652" s="15">
        <v>1188</v>
      </c>
      <c r="K652" s="31"/>
      <c r="M652" s="30" t="e">
        <f t="shared" si="16"/>
        <v>#DIV/0!</v>
      </c>
    </row>
    <row r="653" spans="1:13" ht="30" x14ac:dyDescent="0.25">
      <c r="A653" s="106"/>
      <c r="B653" s="107"/>
      <c r="C653" s="18" t="s">
        <v>989</v>
      </c>
      <c r="D653" s="18" t="s">
        <v>990</v>
      </c>
      <c r="E653" s="20">
        <v>300</v>
      </c>
      <c r="F653" s="2">
        <v>1.8</v>
      </c>
      <c r="G653" s="15">
        <v>540</v>
      </c>
      <c r="H653" s="15"/>
      <c r="I653" s="82" t="s">
        <v>15</v>
      </c>
      <c r="J653" s="15">
        <v>540</v>
      </c>
      <c r="K653" s="31"/>
      <c r="M653" s="30" t="e">
        <f t="shared" si="16"/>
        <v>#DIV/0!</v>
      </c>
    </row>
    <row r="654" spans="1:13" ht="30" x14ac:dyDescent="0.25">
      <c r="A654" s="106">
        <v>3</v>
      </c>
      <c r="B654" s="106" t="s">
        <v>399</v>
      </c>
      <c r="C654" s="18" t="s">
        <v>991</v>
      </c>
      <c r="D654" s="18" t="s">
        <v>992</v>
      </c>
      <c r="E654" s="20">
        <v>250</v>
      </c>
      <c r="F654" s="2">
        <v>2</v>
      </c>
      <c r="G654" s="15">
        <v>500</v>
      </c>
      <c r="H654" s="15"/>
      <c r="I654" s="82" t="s">
        <v>15</v>
      </c>
      <c r="J654" s="15">
        <v>500</v>
      </c>
      <c r="K654" s="31"/>
      <c r="M654" s="30" t="e">
        <f t="shared" si="16"/>
        <v>#DIV/0!</v>
      </c>
    </row>
    <row r="655" spans="1:13" ht="30" x14ac:dyDescent="0.25">
      <c r="A655" s="106"/>
      <c r="B655" s="106"/>
      <c r="C655" s="18" t="s">
        <v>993</v>
      </c>
      <c r="D655" s="18" t="s">
        <v>994</v>
      </c>
      <c r="E655" s="20">
        <v>100</v>
      </c>
      <c r="F655" s="2">
        <v>3</v>
      </c>
      <c r="G655" s="15">
        <v>300</v>
      </c>
      <c r="H655" s="15"/>
      <c r="I655" s="82" t="s">
        <v>15</v>
      </c>
      <c r="J655" s="15">
        <v>300</v>
      </c>
      <c r="K655" s="31"/>
      <c r="M655" s="30" t="e">
        <f t="shared" si="16"/>
        <v>#DIV/0!</v>
      </c>
    </row>
    <row r="656" spans="1:13" ht="30" x14ac:dyDescent="0.25">
      <c r="A656" s="106"/>
      <c r="B656" s="106"/>
      <c r="C656" s="18" t="s">
        <v>987</v>
      </c>
      <c r="D656" s="18" t="s">
        <v>995</v>
      </c>
      <c r="E656" s="20">
        <v>100</v>
      </c>
      <c r="F656" s="2">
        <v>3</v>
      </c>
      <c r="G656" s="15">
        <v>300</v>
      </c>
      <c r="H656" s="15"/>
      <c r="I656" s="82" t="s">
        <v>15</v>
      </c>
      <c r="J656" s="15">
        <v>300</v>
      </c>
      <c r="K656" s="31"/>
      <c r="M656" s="30" t="e">
        <f t="shared" si="16"/>
        <v>#DIV/0!</v>
      </c>
    </row>
    <row r="657" spans="1:13" ht="30" x14ac:dyDescent="0.25">
      <c r="A657" s="106"/>
      <c r="B657" s="106"/>
      <c r="C657" s="18" t="s">
        <v>996</v>
      </c>
      <c r="D657" s="18" t="s">
        <v>997</v>
      </c>
      <c r="E657" s="20">
        <v>100</v>
      </c>
      <c r="F657" s="2">
        <v>3.5</v>
      </c>
      <c r="G657" s="15">
        <v>350</v>
      </c>
      <c r="H657" s="15"/>
      <c r="I657" s="82" t="s">
        <v>15</v>
      </c>
      <c r="J657" s="15">
        <v>350</v>
      </c>
      <c r="K657" s="31"/>
      <c r="M657" s="30" t="e">
        <f t="shared" si="16"/>
        <v>#DIV/0!</v>
      </c>
    </row>
    <row r="658" spans="1:13" ht="30" x14ac:dyDescent="0.25">
      <c r="A658" s="106"/>
      <c r="B658" s="106"/>
      <c r="C658" s="18" t="s">
        <v>998</v>
      </c>
      <c r="D658" s="18" t="s">
        <v>999</v>
      </c>
      <c r="E658" s="20">
        <v>100</v>
      </c>
      <c r="F658" s="2">
        <v>2.8</v>
      </c>
      <c r="G658" s="15">
        <v>280</v>
      </c>
      <c r="H658" s="15"/>
      <c r="I658" s="82" t="s">
        <v>15</v>
      </c>
      <c r="J658" s="15">
        <v>280</v>
      </c>
      <c r="K658" s="31"/>
      <c r="M658" s="30" t="e">
        <f t="shared" si="16"/>
        <v>#DIV/0!</v>
      </c>
    </row>
    <row r="659" spans="1:13" ht="30" x14ac:dyDescent="0.25">
      <c r="A659" s="106"/>
      <c r="B659" s="106"/>
      <c r="C659" s="18" t="s">
        <v>990</v>
      </c>
      <c r="D659" s="18" t="s">
        <v>976</v>
      </c>
      <c r="E659" s="20">
        <v>100</v>
      </c>
      <c r="F659" s="2">
        <v>3.6</v>
      </c>
      <c r="G659" s="15">
        <v>360</v>
      </c>
      <c r="H659" s="15"/>
      <c r="I659" s="82" t="s">
        <v>15</v>
      </c>
      <c r="J659" s="15">
        <v>360</v>
      </c>
      <c r="K659" s="31"/>
      <c r="M659" s="30" t="e">
        <f t="shared" si="16"/>
        <v>#DIV/0!</v>
      </c>
    </row>
    <row r="660" spans="1:13" ht="30" x14ac:dyDescent="0.25">
      <c r="A660" s="106"/>
      <c r="B660" s="106"/>
      <c r="C660" s="18" t="s">
        <v>1000</v>
      </c>
      <c r="D660" s="18" t="s">
        <v>1001</v>
      </c>
      <c r="E660" s="20">
        <v>100</v>
      </c>
      <c r="F660" s="2">
        <v>3</v>
      </c>
      <c r="G660" s="15">
        <v>300</v>
      </c>
      <c r="H660" s="15"/>
      <c r="I660" s="82" t="s">
        <v>15</v>
      </c>
      <c r="J660" s="15">
        <v>300</v>
      </c>
      <c r="K660" s="31"/>
      <c r="M660" s="30" t="e">
        <f t="shared" si="16"/>
        <v>#DIV/0!</v>
      </c>
    </row>
    <row r="661" spans="1:13" ht="30" x14ac:dyDescent="0.25">
      <c r="A661" s="106"/>
      <c r="B661" s="106"/>
      <c r="C661" s="18" t="s">
        <v>993</v>
      </c>
      <c r="D661" s="18" t="s">
        <v>1002</v>
      </c>
      <c r="E661" s="20">
        <v>110</v>
      </c>
      <c r="F661" s="2">
        <v>7.3</v>
      </c>
      <c r="G661" s="15">
        <v>803</v>
      </c>
      <c r="H661" s="15"/>
      <c r="I661" s="82" t="s">
        <v>15</v>
      </c>
      <c r="J661" s="15">
        <v>803</v>
      </c>
      <c r="K661" s="31"/>
      <c r="M661" s="30" t="e">
        <f t="shared" si="16"/>
        <v>#DIV/0!</v>
      </c>
    </row>
    <row r="662" spans="1:13" ht="30" x14ac:dyDescent="0.25">
      <c r="A662" s="106"/>
      <c r="B662" s="106"/>
      <c r="C662" s="18" t="s">
        <v>1003</v>
      </c>
      <c r="D662" s="18" t="s">
        <v>1004</v>
      </c>
      <c r="E662" s="20">
        <v>100</v>
      </c>
      <c r="F662" s="2">
        <v>3.5</v>
      </c>
      <c r="G662" s="15">
        <v>350</v>
      </c>
      <c r="H662" s="15"/>
      <c r="I662" s="82" t="s">
        <v>15</v>
      </c>
      <c r="J662" s="15">
        <v>350</v>
      </c>
      <c r="K662" s="31"/>
      <c r="M662" s="30" t="e">
        <f t="shared" si="16"/>
        <v>#DIV/0!</v>
      </c>
    </row>
    <row r="663" spans="1:13" ht="30" x14ac:dyDescent="0.25">
      <c r="A663" s="106"/>
      <c r="B663" s="106"/>
      <c r="C663" s="18" t="s">
        <v>1005</v>
      </c>
      <c r="D663" s="18" t="s">
        <v>1004</v>
      </c>
      <c r="E663" s="20">
        <v>120</v>
      </c>
      <c r="F663" s="2">
        <v>5.9</v>
      </c>
      <c r="G663" s="15">
        <v>708</v>
      </c>
      <c r="H663" s="15"/>
      <c r="I663" s="82" t="s">
        <v>15</v>
      </c>
      <c r="J663" s="15">
        <v>708</v>
      </c>
      <c r="K663" s="31"/>
      <c r="M663" s="30" t="e">
        <f t="shared" si="16"/>
        <v>#DIV/0!</v>
      </c>
    </row>
    <row r="664" spans="1:13" ht="30" x14ac:dyDescent="0.25">
      <c r="A664" s="106"/>
      <c r="B664" s="106"/>
      <c r="C664" s="18" t="s">
        <v>1004</v>
      </c>
      <c r="D664" s="18" t="s">
        <v>1006</v>
      </c>
      <c r="E664" s="20">
        <v>110</v>
      </c>
      <c r="F664" s="2">
        <v>3.8</v>
      </c>
      <c r="G664" s="15">
        <v>418</v>
      </c>
      <c r="H664" s="15"/>
      <c r="I664" s="82" t="s">
        <v>15</v>
      </c>
      <c r="J664" s="15">
        <v>418</v>
      </c>
      <c r="K664" s="31"/>
      <c r="M664" s="30" t="e">
        <f t="shared" si="16"/>
        <v>#DIV/0!</v>
      </c>
    </row>
    <row r="665" spans="1:13" ht="45" x14ac:dyDescent="0.25">
      <c r="A665" s="106"/>
      <c r="B665" s="106"/>
      <c r="C665" s="18" t="s">
        <v>1007</v>
      </c>
      <c r="D665" s="18" t="s">
        <v>1008</v>
      </c>
      <c r="E665" s="20">
        <v>100</v>
      </c>
      <c r="F665" s="2">
        <v>2.5</v>
      </c>
      <c r="G665" s="15">
        <v>250</v>
      </c>
      <c r="H665" s="15"/>
      <c r="I665" s="82" t="s">
        <v>15</v>
      </c>
      <c r="J665" s="15">
        <v>250</v>
      </c>
      <c r="K665" s="31"/>
      <c r="M665" s="30" t="e">
        <f t="shared" si="16"/>
        <v>#DIV/0!</v>
      </c>
    </row>
    <row r="666" spans="1:13" ht="30" x14ac:dyDescent="0.25">
      <c r="A666" s="106">
        <v>4</v>
      </c>
      <c r="B666" s="107" t="s">
        <v>407</v>
      </c>
      <c r="C666" s="18" t="s">
        <v>1009</v>
      </c>
      <c r="D666" s="18" t="s">
        <v>1010</v>
      </c>
      <c r="E666" s="20">
        <v>110</v>
      </c>
      <c r="F666" s="2">
        <v>3.3</v>
      </c>
      <c r="G666" s="15">
        <v>363</v>
      </c>
      <c r="H666" s="15"/>
      <c r="I666" s="82" t="s">
        <v>15</v>
      </c>
      <c r="J666" s="15">
        <v>363</v>
      </c>
      <c r="K666" s="31"/>
      <c r="M666" s="30" t="e">
        <f t="shared" si="16"/>
        <v>#DIV/0!</v>
      </c>
    </row>
    <row r="667" spans="1:13" ht="30" x14ac:dyDescent="0.25">
      <c r="A667" s="106"/>
      <c r="B667" s="107"/>
      <c r="C667" s="18" t="s">
        <v>969</v>
      </c>
      <c r="D667" s="18" t="s">
        <v>1011</v>
      </c>
      <c r="E667" s="20">
        <v>250</v>
      </c>
      <c r="F667" s="2">
        <v>1.6</v>
      </c>
      <c r="G667" s="15">
        <v>400</v>
      </c>
      <c r="H667" s="15"/>
      <c r="I667" s="82" t="s">
        <v>15</v>
      </c>
      <c r="J667" s="15">
        <v>400</v>
      </c>
      <c r="K667" s="31"/>
      <c r="M667" s="30" t="e">
        <f t="shared" si="16"/>
        <v>#DIV/0!</v>
      </c>
    </row>
    <row r="668" spans="1:13" ht="30" x14ac:dyDescent="0.25">
      <c r="A668" s="20">
        <v>5</v>
      </c>
      <c r="B668" s="18" t="s">
        <v>72</v>
      </c>
      <c r="C668" s="18"/>
      <c r="D668" s="18"/>
      <c r="E668" s="20">
        <v>80</v>
      </c>
      <c r="F668" s="2">
        <v>1.4</v>
      </c>
      <c r="G668" s="15">
        <v>112</v>
      </c>
      <c r="H668" s="15"/>
      <c r="I668" s="82" t="s">
        <v>15</v>
      </c>
      <c r="J668" s="15">
        <v>112</v>
      </c>
      <c r="K668" s="31"/>
      <c r="M668" s="30" t="e">
        <f t="shared" ref="M668:M731" si="17">G668/H668</f>
        <v>#DIV/0!</v>
      </c>
    </row>
    <row r="669" spans="1:13" ht="43.5" x14ac:dyDescent="0.25">
      <c r="A669" s="9" t="s">
        <v>1012</v>
      </c>
      <c r="B669" s="19" t="s">
        <v>1013</v>
      </c>
      <c r="C669" s="18"/>
      <c r="D669" s="18"/>
      <c r="E669" s="20"/>
      <c r="F669" s="2"/>
      <c r="G669" s="15">
        <v>0</v>
      </c>
      <c r="H669" s="15">
        <v>0</v>
      </c>
      <c r="I669" s="82" t="s">
        <v>15</v>
      </c>
      <c r="J669" s="15">
        <v>0</v>
      </c>
      <c r="K669" s="31"/>
      <c r="M669" s="30" t="e">
        <f t="shared" si="17"/>
        <v>#DIV/0!</v>
      </c>
    </row>
    <row r="670" spans="1:13" ht="45" x14ac:dyDescent="0.25">
      <c r="A670" s="106">
        <v>1</v>
      </c>
      <c r="B670" s="107" t="s">
        <v>18</v>
      </c>
      <c r="C670" s="18" t="s">
        <v>480</v>
      </c>
      <c r="D670" s="18" t="s">
        <v>1014</v>
      </c>
      <c r="E670" s="20">
        <v>700</v>
      </c>
      <c r="F670" s="2">
        <v>3.1</v>
      </c>
      <c r="G670" s="15">
        <v>2170</v>
      </c>
      <c r="H670" s="15"/>
      <c r="I670" s="82" t="s">
        <v>15</v>
      </c>
      <c r="J670" s="15">
        <v>2170</v>
      </c>
      <c r="K670" s="31"/>
      <c r="M670" s="30" t="e">
        <f t="shared" si="17"/>
        <v>#DIV/0!</v>
      </c>
    </row>
    <row r="671" spans="1:13" ht="30" x14ac:dyDescent="0.25">
      <c r="A671" s="106"/>
      <c r="B671" s="107"/>
      <c r="C671" s="18" t="s">
        <v>1015</v>
      </c>
      <c r="D671" s="18" t="s">
        <v>1016</v>
      </c>
      <c r="E671" s="20">
        <v>550</v>
      </c>
      <c r="F671" s="2">
        <v>2</v>
      </c>
      <c r="G671" s="15">
        <v>1100</v>
      </c>
      <c r="H671" s="15"/>
      <c r="I671" s="82" t="s">
        <v>15</v>
      </c>
      <c r="J671" s="15">
        <v>1100</v>
      </c>
      <c r="K671" s="31"/>
      <c r="M671" s="30" t="e">
        <f t="shared" si="17"/>
        <v>#DIV/0!</v>
      </c>
    </row>
    <row r="672" spans="1:13" ht="30" x14ac:dyDescent="0.25">
      <c r="A672" s="106"/>
      <c r="B672" s="107"/>
      <c r="C672" s="18" t="s">
        <v>1017</v>
      </c>
      <c r="D672" s="18" t="s">
        <v>1018</v>
      </c>
      <c r="E672" s="20"/>
      <c r="F672" s="2"/>
      <c r="G672" s="15">
        <v>0</v>
      </c>
      <c r="H672" s="15">
        <v>0</v>
      </c>
      <c r="I672" s="82" t="s">
        <v>15</v>
      </c>
      <c r="J672" s="15">
        <v>0</v>
      </c>
      <c r="K672" s="31"/>
      <c r="M672" s="30" t="e">
        <f t="shared" si="17"/>
        <v>#DIV/0!</v>
      </c>
    </row>
    <row r="673" spans="1:13" x14ac:dyDescent="0.25">
      <c r="A673" s="106"/>
      <c r="B673" s="107"/>
      <c r="C673" s="18"/>
      <c r="D673" s="18" t="s">
        <v>1019</v>
      </c>
      <c r="E673" s="20">
        <v>350</v>
      </c>
      <c r="F673" s="2">
        <v>1.6</v>
      </c>
      <c r="G673" s="15">
        <v>560</v>
      </c>
      <c r="H673" s="15"/>
      <c r="I673" s="82" t="s">
        <v>15</v>
      </c>
      <c r="J673" s="15">
        <v>560</v>
      </c>
      <c r="K673" s="31"/>
      <c r="M673" s="30" t="e">
        <f t="shared" si="17"/>
        <v>#DIV/0!</v>
      </c>
    </row>
    <row r="674" spans="1:13" x14ac:dyDescent="0.25">
      <c r="A674" s="106"/>
      <c r="B674" s="107"/>
      <c r="C674" s="18"/>
      <c r="D674" s="18" t="s">
        <v>1020</v>
      </c>
      <c r="E674" s="20">
        <v>300</v>
      </c>
      <c r="F674" s="2">
        <v>1.6</v>
      </c>
      <c r="G674" s="15">
        <v>480</v>
      </c>
      <c r="H674" s="15"/>
      <c r="I674" s="82" t="s">
        <v>15</v>
      </c>
      <c r="J674" s="15">
        <v>480</v>
      </c>
      <c r="K674" s="31"/>
      <c r="M674" s="30" t="e">
        <f t="shared" si="17"/>
        <v>#DIV/0!</v>
      </c>
    </row>
    <row r="675" spans="1:13" ht="30" x14ac:dyDescent="0.25">
      <c r="A675" s="106"/>
      <c r="B675" s="107"/>
      <c r="C675" s="18" t="s">
        <v>1021</v>
      </c>
      <c r="D675" s="18" t="s">
        <v>1022</v>
      </c>
      <c r="E675" s="20">
        <v>850</v>
      </c>
      <c r="F675" s="2">
        <v>3</v>
      </c>
      <c r="G675" s="15">
        <v>2550</v>
      </c>
      <c r="H675" s="15"/>
      <c r="I675" s="82" t="s">
        <v>15</v>
      </c>
      <c r="J675" s="15">
        <v>2550</v>
      </c>
      <c r="K675" s="31"/>
      <c r="M675" s="30" t="e">
        <f t="shared" si="17"/>
        <v>#DIV/0!</v>
      </c>
    </row>
    <row r="676" spans="1:13" ht="45" x14ac:dyDescent="0.25">
      <c r="A676" s="106"/>
      <c r="B676" s="107"/>
      <c r="C676" s="18" t="s">
        <v>1023</v>
      </c>
      <c r="D676" s="18" t="s">
        <v>1024</v>
      </c>
      <c r="E676" s="20">
        <v>1100</v>
      </c>
      <c r="F676" s="2">
        <v>2</v>
      </c>
      <c r="G676" s="15">
        <v>2200</v>
      </c>
      <c r="H676" s="15"/>
      <c r="I676" s="82" t="s">
        <v>15</v>
      </c>
      <c r="J676" s="15">
        <v>2200</v>
      </c>
      <c r="K676" s="31"/>
      <c r="M676" s="30" t="e">
        <f t="shared" si="17"/>
        <v>#DIV/0!</v>
      </c>
    </row>
    <row r="677" spans="1:13" ht="45" x14ac:dyDescent="0.25">
      <c r="A677" s="106"/>
      <c r="B677" s="107"/>
      <c r="C677" s="18" t="s">
        <v>1025</v>
      </c>
      <c r="D677" s="18" t="s">
        <v>1026</v>
      </c>
      <c r="E677" s="20">
        <v>600</v>
      </c>
      <c r="F677" s="2">
        <v>2.5</v>
      </c>
      <c r="G677" s="15">
        <v>1500</v>
      </c>
      <c r="H677" s="15"/>
      <c r="I677" s="82" t="s">
        <v>15</v>
      </c>
      <c r="J677" s="15">
        <v>1500</v>
      </c>
      <c r="K677" s="31"/>
      <c r="M677" s="30" t="e">
        <f t="shared" si="17"/>
        <v>#DIV/0!</v>
      </c>
    </row>
    <row r="678" spans="1:13" x14ac:dyDescent="0.25">
      <c r="A678" s="114">
        <v>2</v>
      </c>
      <c r="B678" s="96" t="s">
        <v>1027</v>
      </c>
      <c r="C678" s="96"/>
      <c r="D678" s="96"/>
      <c r="E678" s="20"/>
      <c r="F678" s="2"/>
      <c r="G678" s="15">
        <v>0</v>
      </c>
      <c r="H678" s="15">
        <v>0</v>
      </c>
      <c r="I678" s="82"/>
      <c r="J678" s="15">
        <v>0</v>
      </c>
      <c r="K678" s="31"/>
      <c r="M678" s="30" t="e">
        <f t="shared" si="17"/>
        <v>#DIV/0!</v>
      </c>
    </row>
    <row r="679" spans="1:13" x14ac:dyDescent="0.25">
      <c r="A679" s="114"/>
      <c r="B679" s="111" t="s">
        <v>1028</v>
      </c>
      <c r="C679" s="18" t="s">
        <v>499</v>
      </c>
      <c r="D679" s="18" t="s">
        <v>1029</v>
      </c>
      <c r="E679" s="20">
        <v>450</v>
      </c>
      <c r="F679" s="2">
        <v>4.3</v>
      </c>
      <c r="G679" s="15">
        <v>1935</v>
      </c>
      <c r="H679" s="15"/>
      <c r="I679" s="82" t="s">
        <v>15</v>
      </c>
      <c r="J679" s="15">
        <v>1935</v>
      </c>
      <c r="K679" s="31"/>
      <c r="M679" s="30" t="e">
        <f t="shared" si="17"/>
        <v>#DIV/0!</v>
      </c>
    </row>
    <row r="680" spans="1:13" x14ac:dyDescent="0.25">
      <c r="A680" s="114"/>
      <c r="B680" s="115"/>
      <c r="C680" s="18" t="s">
        <v>1030</v>
      </c>
      <c r="D680" s="18" t="s">
        <v>1031</v>
      </c>
      <c r="E680" s="20">
        <v>300</v>
      </c>
      <c r="F680" s="2">
        <v>1.5</v>
      </c>
      <c r="G680" s="15">
        <v>450</v>
      </c>
      <c r="H680" s="15"/>
      <c r="I680" s="82" t="s">
        <v>15</v>
      </c>
      <c r="J680" s="15">
        <v>450</v>
      </c>
      <c r="K680" s="31"/>
      <c r="M680" s="30" t="e">
        <f t="shared" si="17"/>
        <v>#DIV/0!</v>
      </c>
    </row>
    <row r="681" spans="1:13" ht="30" x14ac:dyDescent="0.25">
      <c r="A681" s="114"/>
      <c r="B681" s="112"/>
      <c r="C681" s="18" t="s">
        <v>1031</v>
      </c>
      <c r="D681" s="18" t="s">
        <v>1032</v>
      </c>
      <c r="E681" s="20">
        <v>200</v>
      </c>
      <c r="F681" s="2">
        <v>2.1</v>
      </c>
      <c r="G681" s="15">
        <v>420</v>
      </c>
      <c r="H681" s="15"/>
      <c r="I681" s="82" t="s">
        <v>15</v>
      </c>
      <c r="J681" s="15">
        <v>420</v>
      </c>
      <c r="K681" s="31"/>
      <c r="M681" s="30" t="e">
        <f t="shared" si="17"/>
        <v>#DIV/0!</v>
      </c>
    </row>
    <row r="682" spans="1:13" x14ac:dyDescent="0.25">
      <c r="A682" s="114"/>
      <c r="B682" s="107" t="s">
        <v>1033</v>
      </c>
      <c r="C682" s="18" t="s">
        <v>1034</v>
      </c>
      <c r="D682" s="18" t="s">
        <v>1035</v>
      </c>
      <c r="E682" s="20">
        <v>200</v>
      </c>
      <c r="F682" s="2">
        <v>2.1</v>
      </c>
      <c r="G682" s="15">
        <v>420</v>
      </c>
      <c r="H682" s="15"/>
      <c r="I682" s="82" t="s">
        <v>15</v>
      </c>
      <c r="J682" s="15">
        <v>420</v>
      </c>
      <c r="K682" s="31"/>
      <c r="M682" s="30" t="e">
        <f t="shared" si="17"/>
        <v>#DIV/0!</v>
      </c>
    </row>
    <row r="683" spans="1:13" x14ac:dyDescent="0.25">
      <c r="A683" s="114"/>
      <c r="B683" s="107"/>
      <c r="C683" s="18" t="s">
        <v>1035</v>
      </c>
      <c r="D683" s="18" t="s">
        <v>1036</v>
      </c>
      <c r="E683" s="20">
        <v>150</v>
      </c>
      <c r="F683" s="2">
        <v>2.9</v>
      </c>
      <c r="G683" s="15">
        <v>435</v>
      </c>
      <c r="H683" s="15"/>
      <c r="I683" s="82" t="s">
        <v>15</v>
      </c>
      <c r="J683" s="15">
        <v>435</v>
      </c>
      <c r="K683" s="31"/>
      <c r="M683" s="30" t="e">
        <f t="shared" si="17"/>
        <v>#DIV/0!</v>
      </c>
    </row>
    <row r="684" spans="1:13" x14ac:dyDescent="0.25">
      <c r="A684" s="114"/>
      <c r="B684" s="107" t="s">
        <v>1037</v>
      </c>
      <c r="C684" s="18" t="s">
        <v>499</v>
      </c>
      <c r="D684" s="18" t="s">
        <v>1038</v>
      </c>
      <c r="E684" s="20">
        <v>200</v>
      </c>
      <c r="F684" s="2">
        <v>1.9</v>
      </c>
      <c r="G684" s="15">
        <v>380</v>
      </c>
      <c r="H684" s="15"/>
      <c r="I684" s="82" t="s">
        <v>15</v>
      </c>
      <c r="J684" s="15">
        <v>380</v>
      </c>
      <c r="K684" s="31"/>
      <c r="M684" s="30" t="e">
        <f t="shared" si="17"/>
        <v>#DIV/0!</v>
      </c>
    </row>
    <row r="685" spans="1:13" ht="45" x14ac:dyDescent="0.25">
      <c r="A685" s="114"/>
      <c r="B685" s="107"/>
      <c r="C685" s="18" t="s">
        <v>1038</v>
      </c>
      <c r="D685" s="18" t="s">
        <v>1039</v>
      </c>
      <c r="E685" s="20">
        <v>200</v>
      </c>
      <c r="F685" s="2">
        <v>1.9</v>
      </c>
      <c r="G685" s="15">
        <v>380</v>
      </c>
      <c r="H685" s="15"/>
      <c r="I685" s="82" t="s">
        <v>15</v>
      </c>
      <c r="J685" s="15">
        <v>380</v>
      </c>
      <c r="K685" s="31"/>
      <c r="M685" s="30" t="e">
        <f t="shared" si="17"/>
        <v>#DIV/0!</v>
      </c>
    </row>
    <row r="686" spans="1:13" ht="30" x14ac:dyDescent="0.25">
      <c r="A686" s="114"/>
      <c r="B686" s="17" t="s">
        <v>1040</v>
      </c>
      <c r="C686" s="18" t="s">
        <v>499</v>
      </c>
      <c r="D686" s="18" t="s">
        <v>1041</v>
      </c>
      <c r="E686" s="20">
        <v>200</v>
      </c>
      <c r="F686" s="2">
        <v>3.1</v>
      </c>
      <c r="G686" s="15">
        <v>620</v>
      </c>
      <c r="H686" s="15"/>
      <c r="I686" s="82" t="s">
        <v>15</v>
      </c>
      <c r="J686" s="15">
        <v>620</v>
      </c>
      <c r="K686" s="31"/>
      <c r="M686" s="30" t="e">
        <f t="shared" si="17"/>
        <v>#DIV/0!</v>
      </c>
    </row>
    <row r="687" spans="1:13" x14ac:dyDescent="0.25">
      <c r="A687" s="114"/>
      <c r="B687" s="107" t="s">
        <v>1042</v>
      </c>
      <c r="C687" s="18" t="s">
        <v>499</v>
      </c>
      <c r="D687" s="18" t="s">
        <v>1043</v>
      </c>
      <c r="E687" s="20">
        <v>300</v>
      </c>
      <c r="F687" s="2">
        <v>1.9</v>
      </c>
      <c r="G687" s="15">
        <v>570</v>
      </c>
      <c r="H687" s="15"/>
      <c r="I687" s="82" t="s">
        <v>15</v>
      </c>
      <c r="J687" s="15">
        <v>570</v>
      </c>
      <c r="K687" s="31"/>
      <c r="M687" s="30" t="e">
        <f t="shared" si="17"/>
        <v>#DIV/0!</v>
      </c>
    </row>
    <row r="688" spans="1:13" x14ac:dyDescent="0.25">
      <c r="A688" s="114"/>
      <c r="B688" s="107"/>
      <c r="C688" s="18" t="s">
        <v>1043</v>
      </c>
      <c r="D688" s="18" t="s">
        <v>1044</v>
      </c>
      <c r="E688" s="20">
        <v>200</v>
      </c>
      <c r="F688" s="2">
        <v>1.9</v>
      </c>
      <c r="G688" s="15">
        <v>380</v>
      </c>
      <c r="H688" s="15"/>
      <c r="I688" s="82" t="s">
        <v>15</v>
      </c>
      <c r="J688" s="15">
        <v>380</v>
      </c>
      <c r="K688" s="31"/>
      <c r="M688" s="30" t="e">
        <f t="shared" si="17"/>
        <v>#DIV/0!</v>
      </c>
    </row>
    <row r="689" spans="1:13" x14ac:dyDescent="0.25">
      <c r="A689" s="114"/>
      <c r="B689" s="107" t="s">
        <v>1045</v>
      </c>
      <c r="C689" s="18" t="s">
        <v>1046</v>
      </c>
      <c r="D689" s="18" t="s">
        <v>1047</v>
      </c>
      <c r="E689" s="20">
        <v>350</v>
      </c>
      <c r="F689" s="2">
        <v>2.1</v>
      </c>
      <c r="G689" s="15">
        <v>735</v>
      </c>
      <c r="H689" s="15"/>
      <c r="I689" s="82" t="s">
        <v>15</v>
      </c>
      <c r="J689" s="15">
        <v>735</v>
      </c>
      <c r="K689" s="31"/>
      <c r="M689" s="30" t="e">
        <f t="shared" si="17"/>
        <v>#DIV/0!</v>
      </c>
    </row>
    <row r="690" spans="1:13" ht="30" x14ac:dyDescent="0.25">
      <c r="A690" s="114"/>
      <c r="B690" s="107"/>
      <c r="C690" s="18" t="s">
        <v>1047</v>
      </c>
      <c r="D690" s="18" t="s">
        <v>1048</v>
      </c>
      <c r="E690" s="20">
        <v>200</v>
      </c>
      <c r="F690" s="2">
        <v>1.9</v>
      </c>
      <c r="G690" s="15">
        <v>380</v>
      </c>
      <c r="H690" s="15"/>
      <c r="I690" s="82" t="s">
        <v>15</v>
      </c>
      <c r="J690" s="15">
        <v>380</v>
      </c>
      <c r="K690" s="31"/>
      <c r="M690" s="30" t="e">
        <f t="shared" si="17"/>
        <v>#DIV/0!</v>
      </c>
    </row>
    <row r="691" spans="1:13" x14ac:dyDescent="0.25">
      <c r="A691" s="114"/>
      <c r="B691" s="107"/>
      <c r="C691" s="18" t="s">
        <v>1049</v>
      </c>
      <c r="D691" s="18" t="s">
        <v>1050</v>
      </c>
      <c r="E691" s="20">
        <v>200</v>
      </c>
      <c r="F691" s="2">
        <v>1.9</v>
      </c>
      <c r="G691" s="15">
        <v>380</v>
      </c>
      <c r="H691" s="15"/>
      <c r="I691" s="82" t="s">
        <v>15</v>
      </c>
      <c r="J691" s="15">
        <v>380</v>
      </c>
      <c r="K691" s="31"/>
      <c r="M691" s="30" t="e">
        <f t="shared" si="17"/>
        <v>#DIV/0!</v>
      </c>
    </row>
    <row r="692" spans="1:13" ht="30" x14ac:dyDescent="0.25">
      <c r="A692" s="114"/>
      <c r="B692" s="107"/>
      <c r="C692" s="18" t="s">
        <v>1049</v>
      </c>
      <c r="D692" s="18" t="s">
        <v>1051</v>
      </c>
      <c r="E692" s="20">
        <v>200</v>
      </c>
      <c r="F692" s="2">
        <v>2.2999999999999998</v>
      </c>
      <c r="G692" s="15">
        <v>459.99999999999994</v>
      </c>
      <c r="H692" s="15"/>
      <c r="I692" s="82" t="s">
        <v>15</v>
      </c>
      <c r="J692" s="15">
        <v>459.99999999999994</v>
      </c>
      <c r="K692" s="31"/>
      <c r="M692" s="30" t="e">
        <f t="shared" si="17"/>
        <v>#DIV/0!</v>
      </c>
    </row>
    <row r="693" spans="1:13" ht="30" x14ac:dyDescent="0.25">
      <c r="A693" s="114"/>
      <c r="B693" s="107" t="s">
        <v>1052</v>
      </c>
      <c r="C693" s="18" t="s">
        <v>499</v>
      </c>
      <c r="D693" s="18" t="s">
        <v>1053</v>
      </c>
      <c r="E693" s="20">
        <v>300</v>
      </c>
      <c r="F693" s="2">
        <v>1.9</v>
      </c>
      <c r="G693" s="15">
        <v>570</v>
      </c>
      <c r="H693" s="15"/>
      <c r="I693" s="82" t="s">
        <v>15</v>
      </c>
      <c r="J693" s="15">
        <v>570</v>
      </c>
      <c r="K693" s="31"/>
      <c r="M693" s="30" t="e">
        <f t="shared" si="17"/>
        <v>#DIV/0!</v>
      </c>
    </row>
    <row r="694" spans="1:13" ht="30" x14ac:dyDescent="0.25">
      <c r="A694" s="114"/>
      <c r="B694" s="107"/>
      <c r="C694" s="18" t="s">
        <v>1054</v>
      </c>
      <c r="D694" s="18" t="s">
        <v>1044</v>
      </c>
      <c r="E694" s="20">
        <v>200</v>
      </c>
      <c r="F694" s="2">
        <v>1.9</v>
      </c>
      <c r="G694" s="15">
        <v>380</v>
      </c>
      <c r="H694" s="15"/>
      <c r="I694" s="82" t="s">
        <v>15</v>
      </c>
      <c r="J694" s="15">
        <v>380</v>
      </c>
      <c r="K694" s="31"/>
      <c r="M694" s="30" t="e">
        <f t="shared" si="17"/>
        <v>#DIV/0!</v>
      </c>
    </row>
    <row r="695" spans="1:13" ht="30" x14ac:dyDescent="0.25">
      <c r="A695" s="114"/>
      <c r="B695" s="18" t="s">
        <v>1055</v>
      </c>
      <c r="C695" s="18" t="s">
        <v>499</v>
      </c>
      <c r="D695" s="18" t="s">
        <v>39</v>
      </c>
      <c r="E695" s="20">
        <v>200</v>
      </c>
      <c r="F695" s="2">
        <v>2.4</v>
      </c>
      <c r="G695" s="15">
        <v>480</v>
      </c>
      <c r="H695" s="15"/>
      <c r="I695" s="82" t="s">
        <v>15</v>
      </c>
      <c r="J695" s="15">
        <v>480</v>
      </c>
      <c r="K695" s="31"/>
      <c r="M695" s="30" t="e">
        <f t="shared" si="17"/>
        <v>#DIV/0!</v>
      </c>
    </row>
    <row r="696" spans="1:13" ht="45" x14ac:dyDescent="0.25">
      <c r="A696" s="114"/>
      <c r="B696" s="18" t="s">
        <v>1056</v>
      </c>
      <c r="C696" s="18" t="s">
        <v>1057</v>
      </c>
      <c r="D696" s="18" t="s">
        <v>1044</v>
      </c>
      <c r="E696" s="20">
        <v>200</v>
      </c>
      <c r="F696" s="2">
        <v>1.6</v>
      </c>
      <c r="G696" s="15">
        <v>320</v>
      </c>
      <c r="H696" s="15"/>
      <c r="I696" s="82" t="s">
        <v>15</v>
      </c>
      <c r="J696" s="15">
        <v>320</v>
      </c>
      <c r="K696" s="31"/>
      <c r="M696" s="30" t="e">
        <f t="shared" si="17"/>
        <v>#DIV/0!</v>
      </c>
    </row>
    <row r="697" spans="1:13" ht="30" x14ac:dyDescent="0.25">
      <c r="A697" s="114"/>
      <c r="B697" s="18" t="s">
        <v>1058</v>
      </c>
      <c r="C697" s="18" t="s">
        <v>499</v>
      </c>
      <c r="D697" s="18" t="s">
        <v>39</v>
      </c>
      <c r="E697" s="20">
        <v>200</v>
      </c>
      <c r="F697" s="2">
        <v>1.4</v>
      </c>
      <c r="G697" s="15">
        <v>280</v>
      </c>
      <c r="H697" s="15"/>
      <c r="I697" s="82" t="s">
        <v>15</v>
      </c>
      <c r="J697" s="15">
        <v>280</v>
      </c>
      <c r="K697" s="31"/>
      <c r="M697" s="30" t="e">
        <f t="shared" si="17"/>
        <v>#DIV/0!</v>
      </c>
    </row>
    <row r="698" spans="1:13" x14ac:dyDescent="0.25">
      <c r="A698" s="106">
        <v>3</v>
      </c>
      <c r="B698" s="107" t="s">
        <v>1059</v>
      </c>
      <c r="C698" s="18" t="s">
        <v>499</v>
      </c>
      <c r="D698" s="18" t="s">
        <v>1060</v>
      </c>
      <c r="E698" s="20">
        <v>150</v>
      </c>
      <c r="F698" s="2">
        <v>1.9</v>
      </c>
      <c r="G698" s="15">
        <v>285</v>
      </c>
      <c r="H698" s="15"/>
      <c r="I698" s="82" t="s">
        <v>15</v>
      </c>
      <c r="J698" s="15">
        <v>285</v>
      </c>
      <c r="K698" s="31"/>
      <c r="M698" s="30" t="e">
        <f t="shared" si="17"/>
        <v>#DIV/0!</v>
      </c>
    </row>
    <row r="699" spans="1:13" x14ac:dyDescent="0.25">
      <c r="A699" s="106"/>
      <c r="B699" s="107"/>
      <c r="C699" s="18" t="s">
        <v>1060</v>
      </c>
      <c r="D699" s="18" t="s">
        <v>1044</v>
      </c>
      <c r="E699" s="20">
        <v>110</v>
      </c>
      <c r="F699" s="2">
        <v>1.7</v>
      </c>
      <c r="G699" s="15">
        <v>187</v>
      </c>
      <c r="H699" s="15"/>
      <c r="I699" s="82" t="s">
        <v>15</v>
      </c>
      <c r="J699" s="15">
        <v>187</v>
      </c>
      <c r="K699" s="31"/>
      <c r="M699" s="30" t="e">
        <f t="shared" si="17"/>
        <v>#DIV/0!</v>
      </c>
    </row>
    <row r="700" spans="1:13" ht="30" x14ac:dyDescent="0.25">
      <c r="A700" s="20">
        <v>4</v>
      </c>
      <c r="B700" s="18" t="s">
        <v>1061</v>
      </c>
      <c r="C700" s="18" t="s">
        <v>499</v>
      </c>
      <c r="D700" s="18" t="s">
        <v>1062</v>
      </c>
      <c r="E700" s="20">
        <v>200</v>
      </c>
      <c r="F700" s="2">
        <v>1.5</v>
      </c>
      <c r="G700" s="15">
        <v>300</v>
      </c>
      <c r="H700" s="15"/>
      <c r="I700" s="82" t="s">
        <v>15</v>
      </c>
      <c r="J700" s="15">
        <v>300</v>
      </c>
      <c r="K700" s="31"/>
      <c r="M700" s="30" t="e">
        <f t="shared" si="17"/>
        <v>#DIV/0!</v>
      </c>
    </row>
    <row r="701" spans="1:13" x14ac:dyDescent="0.25">
      <c r="A701" s="20">
        <v>5</v>
      </c>
      <c r="B701" s="18" t="s">
        <v>1063</v>
      </c>
      <c r="C701" s="18" t="s">
        <v>499</v>
      </c>
      <c r="D701" s="18" t="s">
        <v>39</v>
      </c>
      <c r="E701" s="20">
        <v>200</v>
      </c>
      <c r="F701" s="2">
        <v>1.5</v>
      </c>
      <c r="G701" s="15">
        <v>300</v>
      </c>
      <c r="H701" s="15"/>
      <c r="I701" s="82" t="s">
        <v>15</v>
      </c>
      <c r="J701" s="15">
        <v>300</v>
      </c>
      <c r="K701" s="31"/>
      <c r="M701" s="30" t="e">
        <f t="shared" si="17"/>
        <v>#DIV/0!</v>
      </c>
    </row>
    <row r="702" spans="1:13" ht="30" x14ac:dyDescent="0.25">
      <c r="A702" s="20">
        <v>6</v>
      </c>
      <c r="B702" s="18" t="s">
        <v>1064</v>
      </c>
      <c r="C702" s="18" t="s">
        <v>499</v>
      </c>
      <c r="D702" s="18" t="s">
        <v>39</v>
      </c>
      <c r="E702" s="20">
        <v>200</v>
      </c>
      <c r="F702" s="2">
        <v>1.5</v>
      </c>
      <c r="G702" s="15">
        <v>300</v>
      </c>
      <c r="H702" s="15"/>
      <c r="I702" s="82" t="s">
        <v>15</v>
      </c>
      <c r="J702" s="15">
        <v>300</v>
      </c>
      <c r="K702" s="31"/>
      <c r="M702" s="30" t="e">
        <f t="shared" si="17"/>
        <v>#DIV/0!</v>
      </c>
    </row>
    <row r="703" spans="1:13" ht="30" x14ac:dyDescent="0.25">
      <c r="A703" s="20">
        <v>7</v>
      </c>
      <c r="B703" s="18" t="s">
        <v>72</v>
      </c>
      <c r="C703" s="18"/>
      <c r="D703" s="18"/>
      <c r="E703" s="20">
        <v>80</v>
      </c>
      <c r="F703" s="2">
        <v>3.8</v>
      </c>
      <c r="G703" s="15">
        <v>304</v>
      </c>
      <c r="H703" s="15"/>
      <c r="I703" s="82" t="s">
        <v>15</v>
      </c>
      <c r="J703" s="15">
        <v>304</v>
      </c>
      <c r="K703" s="31"/>
      <c r="M703" s="30" t="e">
        <f t="shared" si="17"/>
        <v>#DIV/0!</v>
      </c>
    </row>
    <row r="704" spans="1:13" ht="29.25" customHeight="1" x14ac:dyDescent="0.25">
      <c r="A704" s="9" t="s">
        <v>1065</v>
      </c>
      <c r="B704" s="19" t="s">
        <v>1066</v>
      </c>
      <c r="C704" s="18"/>
      <c r="D704" s="18"/>
      <c r="E704" s="20"/>
      <c r="F704" s="2"/>
      <c r="G704" s="15">
        <v>0</v>
      </c>
      <c r="H704" s="15"/>
      <c r="I704" s="82"/>
      <c r="J704" s="15">
        <v>0</v>
      </c>
      <c r="K704" s="31"/>
      <c r="M704" s="30" t="e">
        <f t="shared" si="17"/>
        <v>#DIV/0!</v>
      </c>
    </row>
    <row r="705" spans="1:13" ht="30" x14ac:dyDescent="0.25">
      <c r="A705" s="106">
        <v>1</v>
      </c>
      <c r="B705" s="107" t="s">
        <v>18</v>
      </c>
      <c r="C705" s="18" t="s">
        <v>1067</v>
      </c>
      <c r="D705" s="18" t="s">
        <v>1068</v>
      </c>
      <c r="E705" s="20">
        <v>500</v>
      </c>
      <c r="F705" s="2">
        <v>2.2999999999999998</v>
      </c>
      <c r="G705" s="15">
        <v>1150</v>
      </c>
      <c r="H705" s="15"/>
      <c r="I705" s="82" t="s">
        <v>15</v>
      </c>
      <c r="J705" s="15">
        <v>1150</v>
      </c>
      <c r="K705" s="31"/>
      <c r="M705" s="30" t="e">
        <f t="shared" si="17"/>
        <v>#DIV/0!</v>
      </c>
    </row>
    <row r="706" spans="1:13" ht="30" x14ac:dyDescent="0.25">
      <c r="A706" s="106"/>
      <c r="B706" s="107"/>
      <c r="C706" s="18" t="s">
        <v>1069</v>
      </c>
      <c r="D706" s="18" t="s">
        <v>1070</v>
      </c>
      <c r="E706" s="20">
        <v>1000</v>
      </c>
      <c r="F706" s="2">
        <v>4.3</v>
      </c>
      <c r="G706" s="15">
        <v>4300</v>
      </c>
      <c r="H706" s="15"/>
      <c r="I706" s="82" t="s">
        <v>15</v>
      </c>
      <c r="J706" s="15">
        <v>4300</v>
      </c>
      <c r="K706" s="31"/>
      <c r="M706" s="30" t="e">
        <f t="shared" si="17"/>
        <v>#DIV/0!</v>
      </c>
    </row>
    <row r="707" spans="1:13" ht="30" x14ac:dyDescent="0.25">
      <c r="A707" s="106"/>
      <c r="B707" s="107"/>
      <c r="C707" s="18" t="s">
        <v>1070</v>
      </c>
      <c r="D707" s="18" t="s">
        <v>1071</v>
      </c>
      <c r="E707" s="20">
        <v>500</v>
      </c>
      <c r="F707" s="2">
        <v>2.2999999999999998</v>
      </c>
      <c r="G707" s="15">
        <v>1150</v>
      </c>
      <c r="H707" s="15"/>
      <c r="I707" s="82" t="s">
        <v>15</v>
      </c>
      <c r="J707" s="15">
        <v>1150</v>
      </c>
      <c r="K707" s="31"/>
      <c r="M707" s="30" t="e">
        <f t="shared" si="17"/>
        <v>#DIV/0!</v>
      </c>
    </row>
    <row r="708" spans="1:13" ht="30" x14ac:dyDescent="0.25">
      <c r="A708" s="106"/>
      <c r="B708" s="107"/>
      <c r="C708" s="18" t="s">
        <v>1071</v>
      </c>
      <c r="D708" s="18" t="s">
        <v>1072</v>
      </c>
      <c r="E708" s="20">
        <v>900</v>
      </c>
      <c r="F708" s="2">
        <v>1.8</v>
      </c>
      <c r="G708" s="15">
        <v>1620</v>
      </c>
      <c r="H708" s="15"/>
      <c r="I708" s="82" t="s">
        <v>15</v>
      </c>
      <c r="J708" s="15">
        <v>1620</v>
      </c>
      <c r="K708" s="31"/>
      <c r="M708" s="30" t="e">
        <f t="shared" si="17"/>
        <v>#DIV/0!</v>
      </c>
    </row>
    <row r="709" spans="1:13" ht="30" x14ac:dyDescent="0.25">
      <c r="A709" s="106"/>
      <c r="B709" s="107"/>
      <c r="C709" s="18" t="s">
        <v>1072</v>
      </c>
      <c r="D709" s="18" t="s">
        <v>1073</v>
      </c>
      <c r="E709" s="20">
        <v>450</v>
      </c>
      <c r="F709" s="2">
        <v>2.1</v>
      </c>
      <c r="G709" s="15">
        <v>945</v>
      </c>
      <c r="H709" s="15"/>
      <c r="I709" s="82" t="s">
        <v>15</v>
      </c>
      <c r="J709" s="15">
        <v>945</v>
      </c>
      <c r="K709" s="31"/>
      <c r="M709" s="30" t="e">
        <f t="shared" si="17"/>
        <v>#DIV/0!</v>
      </c>
    </row>
    <row r="710" spans="1:13" ht="45" x14ac:dyDescent="0.25">
      <c r="A710" s="20">
        <v>2</v>
      </c>
      <c r="B710" s="18" t="s">
        <v>1074</v>
      </c>
      <c r="C710" s="18"/>
      <c r="D710" s="18"/>
      <c r="E710" s="20"/>
      <c r="F710" s="2"/>
      <c r="G710" s="15">
        <v>0</v>
      </c>
      <c r="H710" s="15">
        <v>0</v>
      </c>
      <c r="I710" s="82"/>
      <c r="J710" s="15">
        <v>0</v>
      </c>
      <c r="K710" s="31"/>
      <c r="M710" s="30" t="e">
        <f t="shared" si="17"/>
        <v>#DIV/0!</v>
      </c>
    </row>
    <row r="711" spans="1:13" ht="30" x14ac:dyDescent="0.25">
      <c r="A711" s="106" t="s">
        <v>430</v>
      </c>
      <c r="B711" s="107" t="s">
        <v>612</v>
      </c>
      <c r="C711" s="18" t="s">
        <v>675</v>
      </c>
      <c r="D711" s="18" t="s">
        <v>1075</v>
      </c>
      <c r="E711" s="20">
        <v>350</v>
      </c>
      <c r="F711" s="2">
        <v>1.6</v>
      </c>
      <c r="G711" s="15">
        <v>560</v>
      </c>
      <c r="H711" s="15"/>
      <c r="I711" s="82" t="s">
        <v>15</v>
      </c>
      <c r="J711" s="15">
        <v>560</v>
      </c>
      <c r="K711" s="31"/>
      <c r="M711" s="30" t="e">
        <f t="shared" si="17"/>
        <v>#DIV/0!</v>
      </c>
    </row>
    <row r="712" spans="1:13" ht="30" x14ac:dyDescent="0.25">
      <c r="A712" s="106"/>
      <c r="B712" s="107"/>
      <c r="C712" s="18" t="s">
        <v>1075</v>
      </c>
      <c r="D712" s="18" t="s">
        <v>1076</v>
      </c>
      <c r="E712" s="20">
        <v>200</v>
      </c>
      <c r="F712" s="2">
        <v>2.5</v>
      </c>
      <c r="G712" s="15">
        <v>500</v>
      </c>
      <c r="H712" s="15"/>
      <c r="I712" s="82" t="s">
        <v>15</v>
      </c>
      <c r="J712" s="15">
        <v>500</v>
      </c>
      <c r="K712" s="31"/>
      <c r="M712" s="30" t="e">
        <f t="shared" si="17"/>
        <v>#DIV/0!</v>
      </c>
    </row>
    <row r="713" spans="1:13" ht="30" x14ac:dyDescent="0.25">
      <c r="A713" s="106"/>
      <c r="B713" s="107"/>
      <c r="C713" s="18" t="s">
        <v>1076</v>
      </c>
      <c r="D713" s="18" t="s">
        <v>1077</v>
      </c>
      <c r="E713" s="20">
        <v>100</v>
      </c>
      <c r="F713" s="2">
        <v>2.5</v>
      </c>
      <c r="G713" s="15">
        <v>250</v>
      </c>
      <c r="H713" s="15"/>
      <c r="I713" s="82" t="s">
        <v>15</v>
      </c>
      <c r="J713" s="15">
        <v>250</v>
      </c>
      <c r="K713" s="31"/>
      <c r="M713" s="30" t="e">
        <f t="shared" si="17"/>
        <v>#DIV/0!</v>
      </c>
    </row>
    <row r="714" spans="1:13" ht="45" x14ac:dyDescent="0.25">
      <c r="A714" s="106" t="s">
        <v>437</v>
      </c>
      <c r="B714" s="107" t="s">
        <v>1078</v>
      </c>
      <c r="C714" s="18" t="s">
        <v>675</v>
      </c>
      <c r="D714" s="18" t="s">
        <v>1079</v>
      </c>
      <c r="E714" s="20">
        <v>240</v>
      </c>
      <c r="F714" s="2">
        <v>6.9</v>
      </c>
      <c r="G714" s="15">
        <v>1656</v>
      </c>
      <c r="H714" s="15"/>
      <c r="I714" s="82" t="s">
        <v>15</v>
      </c>
      <c r="J714" s="15">
        <v>1656</v>
      </c>
      <c r="K714" s="31"/>
      <c r="M714" s="30" t="e">
        <f t="shared" si="17"/>
        <v>#DIV/0!</v>
      </c>
    </row>
    <row r="715" spans="1:13" ht="45" x14ac:dyDescent="0.25">
      <c r="A715" s="106"/>
      <c r="B715" s="107"/>
      <c r="C715" s="18" t="s">
        <v>1079</v>
      </c>
      <c r="D715" s="18" t="s">
        <v>1080</v>
      </c>
      <c r="E715" s="20">
        <v>150</v>
      </c>
      <c r="F715" s="2">
        <v>3.4</v>
      </c>
      <c r="G715" s="15">
        <v>510</v>
      </c>
      <c r="H715" s="15"/>
      <c r="I715" s="82" t="s">
        <v>15</v>
      </c>
      <c r="J715" s="15">
        <v>510</v>
      </c>
      <c r="K715" s="31"/>
      <c r="M715" s="30" t="e">
        <f t="shared" si="17"/>
        <v>#DIV/0!</v>
      </c>
    </row>
    <row r="716" spans="1:13" ht="60" x14ac:dyDescent="0.25">
      <c r="A716" s="106"/>
      <c r="B716" s="107"/>
      <c r="C716" s="18" t="s">
        <v>1080</v>
      </c>
      <c r="D716" s="18" t="s">
        <v>1081</v>
      </c>
      <c r="E716" s="20">
        <v>100</v>
      </c>
      <c r="F716" s="2">
        <v>2.7</v>
      </c>
      <c r="G716" s="15">
        <v>270</v>
      </c>
      <c r="H716" s="15"/>
      <c r="I716" s="82" t="s">
        <v>15</v>
      </c>
      <c r="J716" s="15">
        <v>270</v>
      </c>
      <c r="K716" s="31"/>
      <c r="M716" s="30" t="e">
        <f t="shared" si="17"/>
        <v>#DIV/0!</v>
      </c>
    </row>
    <row r="717" spans="1:13" ht="60" x14ac:dyDescent="0.25">
      <c r="A717" s="106"/>
      <c r="B717" s="107"/>
      <c r="C717" s="18" t="s">
        <v>1081</v>
      </c>
      <c r="D717" s="18" t="s">
        <v>1082</v>
      </c>
      <c r="E717" s="20">
        <v>150</v>
      </c>
      <c r="F717" s="2">
        <v>2.1</v>
      </c>
      <c r="G717" s="15">
        <v>315</v>
      </c>
      <c r="H717" s="15"/>
      <c r="I717" s="82" t="s">
        <v>15</v>
      </c>
      <c r="J717" s="15">
        <v>315</v>
      </c>
      <c r="K717" s="31"/>
      <c r="M717" s="30" t="e">
        <f t="shared" si="17"/>
        <v>#DIV/0!</v>
      </c>
    </row>
    <row r="718" spans="1:13" ht="30" x14ac:dyDescent="0.25">
      <c r="A718" s="106" t="s">
        <v>440</v>
      </c>
      <c r="B718" s="107" t="s">
        <v>1083</v>
      </c>
      <c r="C718" s="18" t="s">
        <v>675</v>
      </c>
      <c r="D718" s="18" t="s">
        <v>1084</v>
      </c>
      <c r="E718" s="20">
        <v>250</v>
      </c>
      <c r="F718" s="2">
        <v>3.3</v>
      </c>
      <c r="G718" s="15">
        <v>825</v>
      </c>
      <c r="H718" s="15"/>
      <c r="I718" s="82" t="s">
        <v>15</v>
      </c>
      <c r="J718" s="15">
        <v>825</v>
      </c>
      <c r="K718" s="31"/>
      <c r="M718" s="30" t="e">
        <f t="shared" si="17"/>
        <v>#DIV/0!</v>
      </c>
    </row>
    <row r="719" spans="1:13" ht="30" x14ac:dyDescent="0.25">
      <c r="A719" s="106"/>
      <c r="B719" s="107"/>
      <c r="C719" s="18" t="s">
        <v>1085</v>
      </c>
      <c r="D719" s="18" t="s">
        <v>1086</v>
      </c>
      <c r="E719" s="20">
        <v>150</v>
      </c>
      <c r="F719" s="2">
        <v>3.4</v>
      </c>
      <c r="G719" s="15">
        <v>510</v>
      </c>
      <c r="H719" s="15"/>
      <c r="I719" s="82" t="s">
        <v>15</v>
      </c>
      <c r="J719" s="15">
        <v>510</v>
      </c>
      <c r="K719" s="31"/>
      <c r="M719" s="30" t="e">
        <f t="shared" si="17"/>
        <v>#DIV/0!</v>
      </c>
    </row>
    <row r="720" spans="1:13" ht="30" x14ac:dyDescent="0.25">
      <c r="A720" s="106"/>
      <c r="B720" s="107"/>
      <c r="C720" s="18" t="s">
        <v>1086</v>
      </c>
      <c r="D720" s="18" t="s">
        <v>1087</v>
      </c>
      <c r="E720" s="20">
        <v>100</v>
      </c>
      <c r="F720" s="2">
        <v>1.7</v>
      </c>
      <c r="G720" s="15">
        <v>170</v>
      </c>
      <c r="H720" s="15"/>
      <c r="I720" s="82" t="s">
        <v>15</v>
      </c>
      <c r="J720" s="15">
        <v>170</v>
      </c>
      <c r="K720" s="31"/>
      <c r="M720" s="30" t="e">
        <f t="shared" si="17"/>
        <v>#DIV/0!</v>
      </c>
    </row>
    <row r="721" spans="1:13" ht="30" x14ac:dyDescent="0.25">
      <c r="A721" s="106"/>
      <c r="B721" s="107"/>
      <c r="C721" s="18" t="s">
        <v>1088</v>
      </c>
      <c r="D721" s="18" t="s">
        <v>1089</v>
      </c>
      <c r="E721" s="20">
        <v>100</v>
      </c>
      <c r="F721" s="2">
        <v>3.8</v>
      </c>
      <c r="G721" s="15">
        <v>380</v>
      </c>
      <c r="H721" s="15"/>
      <c r="I721" s="82" t="s">
        <v>15</v>
      </c>
      <c r="J721" s="15">
        <v>380</v>
      </c>
      <c r="K721" s="31"/>
      <c r="M721" s="30" t="e">
        <f t="shared" si="17"/>
        <v>#DIV/0!</v>
      </c>
    </row>
    <row r="722" spans="1:13" ht="30" x14ac:dyDescent="0.25">
      <c r="A722" s="20" t="s">
        <v>443</v>
      </c>
      <c r="B722" s="18" t="s">
        <v>1090</v>
      </c>
      <c r="C722" s="18" t="s">
        <v>1091</v>
      </c>
      <c r="D722" s="18" t="s">
        <v>1092</v>
      </c>
      <c r="E722" s="20">
        <v>200</v>
      </c>
      <c r="F722" s="2">
        <v>2.1</v>
      </c>
      <c r="G722" s="15">
        <v>420</v>
      </c>
      <c r="H722" s="15"/>
      <c r="I722" s="82" t="s">
        <v>15</v>
      </c>
      <c r="J722" s="15">
        <v>420</v>
      </c>
      <c r="K722" s="31"/>
      <c r="M722" s="30" t="e">
        <f t="shared" si="17"/>
        <v>#DIV/0!</v>
      </c>
    </row>
    <row r="723" spans="1:13" ht="30" x14ac:dyDescent="0.25">
      <c r="A723" s="106" t="s">
        <v>446</v>
      </c>
      <c r="B723" s="107" t="s">
        <v>1093</v>
      </c>
      <c r="C723" s="18" t="s">
        <v>1094</v>
      </c>
      <c r="D723" s="18" t="s">
        <v>1092</v>
      </c>
      <c r="E723" s="20">
        <v>150</v>
      </c>
      <c r="F723" s="2">
        <v>2.1</v>
      </c>
      <c r="G723" s="15">
        <v>315</v>
      </c>
      <c r="H723" s="15"/>
      <c r="I723" s="82" t="s">
        <v>15</v>
      </c>
      <c r="J723" s="15">
        <v>315</v>
      </c>
      <c r="K723" s="31"/>
      <c r="M723" s="30" t="e">
        <f t="shared" si="17"/>
        <v>#DIV/0!</v>
      </c>
    </row>
    <row r="724" spans="1:13" x14ac:dyDescent="0.25">
      <c r="A724" s="106"/>
      <c r="B724" s="107"/>
      <c r="C724" s="18" t="s">
        <v>1092</v>
      </c>
      <c r="D724" s="18" t="s">
        <v>1095</v>
      </c>
      <c r="E724" s="20">
        <v>200</v>
      </c>
      <c r="F724" s="2">
        <v>2.1</v>
      </c>
      <c r="G724" s="15">
        <v>420</v>
      </c>
      <c r="H724" s="15"/>
      <c r="I724" s="82" t="s">
        <v>15</v>
      </c>
      <c r="J724" s="15">
        <v>420</v>
      </c>
      <c r="K724" s="31"/>
      <c r="M724" s="30" t="e">
        <f t="shared" si="17"/>
        <v>#DIV/0!</v>
      </c>
    </row>
    <row r="725" spans="1:13" x14ac:dyDescent="0.25">
      <c r="A725" s="106"/>
      <c r="B725" s="107"/>
      <c r="C725" s="18" t="s">
        <v>1095</v>
      </c>
      <c r="D725" s="18" t="s">
        <v>1096</v>
      </c>
      <c r="E725" s="20">
        <v>100</v>
      </c>
      <c r="F725" s="2">
        <v>3.5</v>
      </c>
      <c r="G725" s="15">
        <v>350</v>
      </c>
      <c r="H725" s="15"/>
      <c r="I725" s="82" t="s">
        <v>15</v>
      </c>
      <c r="J725" s="15">
        <v>350</v>
      </c>
      <c r="K725" s="31"/>
      <c r="M725" s="30" t="e">
        <f t="shared" si="17"/>
        <v>#DIV/0!</v>
      </c>
    </row>
    <row r="726" spans="1:13" x14ac:dyDescent="0.25">
      <c r="A726" s="106"/>
      <c r="B726" s="107"/>
      <c r="C726" s="18" t="s">
        <v>1095</v>
      </c>
      <c r="D726" s="18" t="s">
        <v>1097</v>
      </c>
      <c r="E726" s="20">
        <v>110</v>
      </c>
      <c r="F726" s="2">
        <v>3.9</v>
      </c>
      <c r="G726" s="15">
        <v>429</v>
      </c>
      <c r="H726" s="15"/>
      <c r="I726" s="82" t="s">
        <v>15</v>
      </c>
      <c r="J726" s="15">
        <v>429</v>
      </c>
      <c r="K726" s="31"/>
      <c r="M726" s="30" t="e">
        <f t="shared" si="17"/>
        <v>#DIV/0!</v>
      </c>
    </row>
    <row r="727" spans="1:13" ht="30" x14ac:dyDescent="0.25">
      <c r="A727" s="106" t="s">
        <v>449</v>
      </c>
      <c r="B727" s="107" t="s">
        <v>1098</v>
      </c>
      <c r="C727" s="18" t="s">
        <v>1099</v>
      </c>
      <c r="D727" s="18" t="s">
        <v>161</v>
      </c>
      <c r="E727" s="20">
        <v>100</v>
      </c>
      <c r="F727" s="2">
        <v>2.2999999999999998</v>
      </c>
      <c r="G727" s="15">
        <v>229.99999999999997</v>
      </c>
      <c r="H727" s="15"/>
      <c r="I727" s="82" t="s">
        <v>15</v>
      </c>
      <c r="J727" s="15">
        <v>229.99999999999997</v>
      </c>
      <c r="K727" s="31"/>
      <c r="M727" s="30" t="e">
        <f t="shared" si="17"/>
        <v>#DIV/0!</v>
      </c>
    </row>
    <row r="728" spans="1:13" x14ac:dyDescent="0.25">
      <c r="A728" s="106"/>
      <c r="B728" s="107"/>
      <c r="C728" s="18" t="s">
        <v>161</v>
      </c>
      <c r="D728" s="18" t="s">
        <v>1100</v>
      </c>
      <c r="E728" s="20">
        <v>100</v>
      </c>
      <c r="F728" s="2">
        <v>2.2999999999999998</v>
      </c>
      <c r="G728" s="15">
        <v>229.99999999999997</v>
      </c>
      <c r="H728" s="15"/>
      <c r="I728" s="82" t="s">
        <v>15</v>
      </c>
      <c r="J728" s="15">
        <v>229.99999999999997</v>
      </c>
      <c r="K728" s="31"/>
      <c r="M728" s="30" t="e">
        <f t="shared" si="17"/>
        <v>#DIV/0!</v>
      </c>
    </row>
    <row r="729" spans="1:13" ht="30" x14ac:dyDescent="0.25">
      <c r="A729" s="106"/>
      <c r="B729" s="107"/>
      <c r="C729" s="18" t="s">
        <v>1100</v>
      </c>
      <c r="D729" s="18" t="s">
        <v>1101</v>
      </c>
      <c r="E729" s="20">
        <v>100</v>
      </c>
      <c r="F729" s="2">
        <v>2.2999999999999998</v>
      </c>
      <c r="G729" s="15">
        <v>229.99999999999997</v>
      </c>
      <c r="H729" s="15"/>
      <c r="I729" s="82" t="s">
        <v>15</v>
      </c>
      <c r="J729" s="15">
        <v>229.99999999999997</v>
      </c>
      <c r="K729" s="31"/>
      <c r="M729" s="30" t="e">
        <f t="shared" si="17"/>
        <v>#DIV/0!</v>
      </c>
    </row>
    <row r="730" spans="1:13" ht="30" x14ac:dyDescent="0.25">
      <c r="A730" s="20" t="s">
        <v>452</v>
      </c>
      <c r="B730" s="18" t="s">
        <v>1102</v>
      </c>
      <c r="C730" s="18" t="s">
        <v>675</v>
      </c>
      <c r="D730" s="18" t="s">
        <v>1103</v>
      </c>
      <c r="E730" s="20">
        <v>200</v>
      </c>
      <c r="F730" s="2">
        <v>1.6</v>
      </c>
      <c r="G730" s="15">
        <v>320</v>
      </c>
      <c r="H730" s="15"/>
      <c r="I730" s="82" t="s">
        <v>15</v>
      </c>
      <c r="J730" s="15">
        <v>320</v>
      </c>
      <c r="K730" s="31"/>
      <c r="M730" s="30" t="e">
        <f t="shared" si="17"/>
        <v>#DIV/0!</v>
      </c>
    </row>
    <row r="731" spans="1:13" ht="30" x14ac:dyDescent="0.25">
      <c r="A731" s="20" t="s">
        <v>455</v>
      </c>
      <c r="B731" s="18" t="s">
        <v>1104</v>
      </c>
      <c r="C731" s="18" t="s">
        <v>675</v>
      </c>
      <c r="D731" s="18" t="s">
        <v>1105</v>
      </c>
      <c r="E731" s="20">
        <v>150</v>
      </c>
      <c r="F731" s="2">
        <v>1.5</v>
      </c>
      <c r="G731" s="15">
        <v>225</v>
      </c>
      <c r="H731" s="15"/>
      <c r="I731" s="82" t="s">
        <v>15</v>
      </c>
      <c r="J731" s="15">
        <v>225</v>
      </c>
      <c r="K731" s="31"/>
      <c r="M731" s="30" t="e">
        <f t="shared" si="17"/>
        <v>#DIV/0!</v>
      </c>
    </row>
    <row r="732" spans="1:13" ht="30" x14ac:dyDescent="0.25">
      <c r="A732" s="20">
        <v>3</v>
      </c>
      <c r="B732" s="18" t="s">
        <v>72</v>
      </c>
      <c r="C732" s="18"/>
      <c r="D732" s="18"/>
      <c r="E732" s="20">
        <v>80</v>
      </c>
      <c r="F732" s="2">
        <v>2.5</v>
      </c>
      <c r="G732" s="15">
        <v>200</v>
      </c>
      <c r="H732" s="15"/>
      <c r="I732" s="82" t="s">
        <v>15</v>
      </c>
      <c r="J732" s="15">
        <v>200</v>
      </c>
      <c r="K732" s="31"/>
      <c r="M732" s="30" t="e">
        <f t="shared" ref="M732:M795" si="18">G732/H732</f>
        <v>#DIV/0!</v>
      </c>
    </row>
    <row r="733" spans="1:13" ht="29.25" x14ac:dyDescent="0.25">
      <c r="A733" s="9" t="s">
        <v>1106</v>
      </c>
      <c r="B733" s="19" t="s">
        <v>1107</v>
      </c>
      <c r="C733" s="18"/>
      <c r="D733" s="18"/>
      <c r="E733" s="20"/>
      <c r="F733" s="2"/>
      <c r="G733" s="15">
        <v>0</v>
      </c>
      <c r="H733" s="15">
        <v>0</v>
      </c>
      <c r="I733" s="82"/>
      <c r="J733" s="15">
        <v>0</v>
      </c>
      <c r="K733" s="31"/>
      <c r="M733" s="30" t="e">
        <f t="shared" si="18"/>
        <v>#DIV/0!</v>
      </c>
    </row>
    <row r="734" spans="1:13" ht="26.25" customHeight="1" x14ac:dyDescent="0.25">
      <c r="A734" s="9" t="s">
        <v>1108</v>
      </c>
      <c r="B734" s="19" t="s">
        <v>1109</v>
      </c>
      <c r="C734" s="19"/>
      <c r="D734" s="4"/>
      <c r="E734" s="20"/>
      <c r="F734" s="2"/>
      <c r="G734" s="15">
        <v>0</v>
      </c>
      <c r="H734" s="15">
        <v>0</v>
      </c>
      <c r="I734" s="82"/>
      <c r="J734" s="15">
        <v>0</v>
      </c>
      <c r="K734" s="31"/>
      <c r="M734" s="30" t="e">
        <f t="shared" si="18"/>
        <v>#DIV/0!</v>
      </c>
    </row>
    <row r="735" spans="1:13" ht="30" x14ac:dyDescent="0.25">
      <c r="A735" s="106">
        <v>1</v>
      </c>
      <c r="B735" s="107" t="s">
        <v>1110</v>
      </c>
      <c r="C735" s="18" t="s">
        <v>1111</v>
      </c>
      <c r="D735" s="18" t="s">
        <v>1112</v>
      </c>
      <c r="E735" s="20">
        <v>4300</v>
      </c>
      <c r="F735" s="2">
        <v>3.6</v>
      </c>
      <c r="G735" s="15">
        <v>15480</v>
      </c>
      <c r="H735" s="40">
        <v>4300</v>
      </c>
      <c r="I735" s="82" t="s">
        <v>3178</v>
      </c>
      <c r="J735" s="15">
        <v>15480</v>
      </c>
      <c r="K735" s="31"/>
      <c r="M735" s="30">
        <f t="shared" si="18"/>
        <v>3.6</v>
      </c>
    </row>
    <row r="736" spans="1:13" ht="30" x14ac:dyDescent="0.25">
      <c r="A736" s="106"/>
      <c r="B736" s="107"/>
      <c r="C736" s="18" t="s">
        <v>523</v>
      </c>
      <c r="D736" s="18" t="s">
        <v>1113</v>
      </c>
      <c r="E736" s="20">
        <v>3300</v>
      </c>
      <c r="F736" s="2">
        <v>2.1</v>
      </c>
      <c r="G736" s="15">
        <v>6930</v>
      </c>
      <c r="H736" s="40">
        <v>3300</v>
      </c>
      <c r="I736" s="82" t="s">
        <v>3147</v>
      </c>
      <c r="J736" s="15">
        <v>6930</v>
      </c>
      <c r="K736" s="31"/>
      <c r="M736" s="30">
        <f t="shared" si="18"/>
        <v>2.1</v>
      </c>
    </row>
    <row r="737" spans="1:13" ht="30" x14ac:dyDescent="0.25">
      <c r="A737" s="106"/>
      <c r="B737" s="107"/>
      <c r="C737" s="18" t="s">
        <v>1114</v>
      </c>
      <c r="D737" s="18" t="s">
        <v>1115</v>
      </c>
      <c r="E737" s="20">
        <v>2100</v>
      </c>
      <c r="F737" s="2">
        <v>2</v>
      </c>
      <c r="G737" s="15">
        <v>4200</v>
      </c>
      <c r="H737" s="40">
        <v>2100</v>
      </c>
      <c r="I737" s="82" t="s">
        <v>3184</v>
      </c>
      <c r="J737" s="15">
        <v>4200</v>
      </c>
      <c r="K737" s="31"/>
      <c r="M737" s="30">
        <f t="shared" si="18"/>
        <v>2</v>
      </c>
    </row>
    <row r="738" spans="1:13" ht="30" x14ac:dyDescent="0.25">
      <c r="A738" s="106">
        <v>2</v>
      </c>
      <c r="B738" s="107" t="s">
        <v>1116</v>
      </c>
      <c r="C738" s="18" t="s">
        <v>1111</v>
      </c>
      <c r="D738" s="18" t="s">
        <v>1117</v>
      </c>
      <c r="E738" s="20">
        <v>3000</v>
      </c>
      <c r="F738" s="2">
        <v>1.4</v>
      </c>
      <c r="G738" s="15">
        <v>4200</v>
      </c>
      <c r="H738" s="40">
        <v>3000</v>
      </c>
      <c r="I738" s="82" t="s">
        <v>3149</v>
      </c>
      <c r="J738" s="15">
        <v>4200</v>
      </c>
      <c r="K738" s="31"/>
      <c r="M738" s="30">
        <f t="shared" si="18"/>
        <v>1.4</v>
      </c>
    </row>
    <row r="739" spans="1:13" ht="30" x14ac:dyDescent="0.25">
      <c r="A739" s="106"/>
      <c r="B739" s="107"/>
      <c r="C739" s="18" t="s">
        <v>1118</v>
      </c>
      <c r="D739" s="18" t="s">
        <v>1119</v>
      </c>
      <c r="E739" s="20">
        <v>2700</v>
      </c>
      <c r="F739" s="2">
        <v>1.6</v>
      </c>
      <c r="G739" s="15">
        <v>4320</v>
      </c>
      <c r="H739" s="40">
        <v>2700</v>
      </c>
      <c r="I739" s="82" t="s">
        <v>3180</v>
      </c>
      <c r="J739" s="15">
        <v>4320</v>
      </c>
      <c r="K739" s="31"/>
      <c r="M739" s="30">
        <f t="shared" si="18"/>
        <v>1.6</v>
      </c>
    </row>
    <row r="740" spans="1:13" ht="30" x14ac:dyDescent="0.25">
      <c r="A740" s="106"/>
      <c r="B740" s="107"/>
      <c r="C740" s="18" t="s">
        <v>1120</v>
      </c>
      <c r="D740" s="18" t="s">
        <v>1121</v>
      </c>
      <c r="E740" s="20">
        <v>2100</v>
      </c>
      <c r="F740" s="2">
        <v>1.7</v>
      </c>
      <c r="G740" s="15">
        <v>3570</v>
      </c>
      <c r="H740" s="40">
        <v>2100</v>
      </c>
      <c r="I740" s="82" t="s">
        <v>3247</v>
      </c>
      <c r="J740" s="15">
        <v>3570</v>
      </c>
      <c r="K740" s="31"/>
      <c r="M740" s="30">
        <f t="shared" si="18"/>
        <v>1.7</v>
      </c>
    </row>
    <row r="741" spans="1:13" ht="30" x14ac:dyDescent="0.25">
      <c r="A741" s="106"/>
      <c r="B741" s="107"/>
      <c r="C741" s="18" t="s">
        <v>1122</v>
      </c>
      <c r="D741" s="18" t="s">
        <v>1123</v>
      </c>
      <c r="E741" s="20">
        <v>1500</v>
      </c>
      <c r="F741" s="2">
        <v>1.6</v>
      </c>
      <c r="G741" s="15">
        <v>2400</v>
      </c>
      <c r="H741" s="40">
        <v>1500</v>
      </c>
      <c r="I741" s="82" t="s">
        <v>3180</v>
      </c>
      <c r="J741" s="15">
        <v>2400</v>
      </c>
      <c r="K741" s="31"/>
      <c r="M741" s="30">
        <f t="shared" si="18"/>
        <v>1.6</v>
      </c>
    </row>
    <row r="742" spans="1:13" ht="30" x14ac:dyDescent="0.25">
      <c r="A742" s="106">
        <v>3</v>
      </c>
      <c r="B742" s="107" t="s">
        <v>1124</v>
      </c>
      <c r="C742" s="18" t="s">
        <v>12</v>
      </c>
      <c r="D742" s="18" t="s">
        <v>1125</v>
      </c>
      <c r="E742" s="20">
        <v>2100</v>
      </c>
      <c r="F742" s="2">
        <v>3.3</v>
      </c>
      <c r="G742" s="15">
        <v>6930</v>
      </c>
      <c r="H742" s="40">
        <v>2100</v>
      </c>
      <c r="I742" s="82" t="s">
        <v>3145</v>
      </c>
      <c r="J742" s="15">
        <v>6930</v>
      </c>
      <c r="K742" s="31"/>
      <c r="M742" s="30">
        <f t="shared" si="18"/>
        <v>3.3</v>
      </c>
    </row>
    <row r="743" spans="1:13" ht="30" x14ac:dyDescent="0.25">
      <c r="A743" s="106"/>
      <c r="B743" s="107"/>
      <c r="C743" s="18" t="s">
        <v>1126</v>
      </c>
      <c r="D743" s="18" t="s">
        <v>1127</v>
      </c>
      <c r="E743" s="20">
        <v>1300</v>
      </c>
      <c r="F743" s="2">
        <v>2.7</v>
      </c>
      <c r="G743" s="15">
        <v>3510.0000000000005</v>
      </c>
      <c r="H743" s="40">
        <v>1300</v>
      </c>
      <c r="I743" s="82" t="s">
        <v>3165</v>
      </c>
      <c r="J743" s="15">
        <v>3510.0000000000005</v>
      </c>
      <c r="K743" s="31"/>
      <c r="M743" s="30">
        <f t="shared" si="18"/>
        <v>2.7</v>
      </c>
    </row>
    <row r="744" spans="1:13" ht="30" x14ac:dyDescent="0.25">
      <c r="A744" s="106"/>
      <c r="B744" s="107"/>
      <c r="C744" s="18" t="s">
        <v>1128</v>
      </c>
      <c r="D744" s="18" t="s">
        <v>1115</v>
      </c>
      <c r="E744" s="20">
        <v>690</v>
      </c>
      <c r="F744" s="2">
        <v>2.2999999999999998</v>
      </c>
      <c r="G744" s="15">
        <v>1586.9999999999998</v>
      </c>
      <c r="H744" s="40">
        <v>690</v>
      </c>
      <c r="I744" s="82" t="s">
        <v>3183</v>
      </c>
      <c r="J744" s="15">
        <v>1586.9999999999998</v>
      </c>
      <c r="K744" s="31"/>
      <c r="M744" s="30">
        <f t="shared" si="18"/>
        <v>2.2999999999999998</v>
      </c>
    </row>
    <row r="745" spans="1:13" ht="30" x14ac:dyDescent="0.25">
      <c r="A745" s="106">
        <v>4</v>
      </c>
      <c r="B745" s="107" t="s">
        <v>46</v>
      </c>
      <c r="C745" s="18" t="s">
        <v>1129</v>
      </c>
      <c r="D745" s="18" t="s">
        <v>1130</v>
      </c>
      <c r="E745" s="20">
        <v>2300</v>
      </c>
      <c r="F745" s="2">
        <v>2.5</v>
      </c>
      <c r="G745" s="15">
        <v>5750</v>
      </c>
      <c r="H745" s="40">
        <v>2300</v>
      </c>
      <c r="I745" s="82" t="s">
        <v>3170</v>
      </c>
      <c r="J745" s="15">
        <v>5750</v>
      </c>
      <c r="K745" s="31"/>
      <c r="M745" s="30">
        <f t="shared" si="18"/>
        <v>2.5</v>
      </c>
    </row>
    <row r="746" spans="1:13" ht="30" x14ac:dyDescent="0.25">
      <c r="A746" s="106"/>
      <c r="B746" s="107"/>
      <c r="C746" s="18" t="s">
        <v>1131</v>
      </c>
      <c r="D746" s="18" t="s">
        <v>1132</v>
      </c>
      <c r="E746" s="20">
        <v>1800</v>
      </c>
      <c r="F746" s="2">
        <v>2.8</v>
      </c>
      <c r="G746" s="15">
        <v>5040</v>
      </c>
      <c r="H746" s="40">
        <v>1800</v>
      </c>
      <c r="I746" s="82" t="s">
        <v>3161</v>
      </c>
      <c r="J746" s="15">
        <v>5040</v>
      </c>
      <c r="K746" s="31"/>
      <c r="M746" s="30">
        <f t="shared" si="18"/>
        <v>2.8</v>
      </c>
    </row>
    <row r="747" spans="1:13" ht="30" x14ac:dyDescent="0.25">
      <c r="A747" s="106"/>
      <c r="B747" s="107"/>
      <c r="C747" s="18" t="s">
        <v>1133</v>
      </c>
      <c r="D747" s="18" t="s">
        <v>1134</v>
      </c>
      <c r="E747" s="20">
        <v>1600</v>
      </c>
      <c r="F747" s="2">
        <v>3.1</v>
      </c>
      <c r="G747" s="15">
        <v>4960</v>
      </c>
      <c r="H747" s="40">
        <v>1600</v>
      </c>
      <c r="I747" s="82" t="s">
        <v>3166</v>
      </c>
      <c r="J747" s="15">
        <v>4960</v>
      </c>
      <c r="K747" s="31"/>
      <c r="M747" s="30">
        <f t="shared" si="18"/>
        <v>3.1</v>
      </c>
    </row>
    <row r="748" spans="1:13" ht="30" x14ac:dyDescent="0.25">
      <c r="A748" s="106">
        <v>5</v>
      </c>
      <c r="B748" s="107" t="s">
        <v>549</v>
      </c>
      <c r="C748" s="18" t="s">
        <v>49</v>
      </c>
      <c r="D748" s="18" t="s">
        <v>1135</v>
      </c>
      <c r="E748" s="20">
        <v>2300</v>
      </c>
      <c r="F748" s="2">
        <v>4.3</v>
      </c>
      <c r="G748" s="15">
        <v>9890</v>
      </c>
      <c r="H748" s="40">
        <v>2300</v>
      </c>
      <c r="I748" s="82" t="s">
        <v>3174</v>
      </c>
      <c r="J748" s="15">
        <v>9890</v>
      </c>
      <c r="K748" s="31"/>
      <c r="M748" s="30">
        <f t="shared" si="18"/>
        <v>4.3</v>
      </c>
    </row>
    <row r="749" spans="1:13" ht="60" x14ac:dyDescent="0.25">
      <c r="A749" s="106"/>
      <c r="B749" s="107"/>
      <c r="C749" s="18" t="s">
        <v>1136</v>
      </c>
      <c r="D749" s="18" t="s">
        <v>1137</v>
      </c>
      <c r="E749" s="20">
        <v>1700</v>
      </c>
      <c r="F749" s="2">
        <v>3.2</v>
      </c>
      <c r="G749" s="15">
        <v>5440</v>
      </c>
      <c r="H749" s="40">
        <v>1700</v>
      </c>
      <c r="I749" s="82" t="s">
        <v>3162</v>
      </c>
      <c r="J749" s="15">
        <v>5440</v>
      </c>
      <c r="K749" s="31"/>
      <c r="M749" s="30">
        <f t="shared" si="18"/>
        <v>3.2</v>
      </c>
    </row>
    <row r="750" spans="1:13" ht="60" x14ac:dyDescent="0.25">
      <c r="A750" s="106"/>
      <c r="B750" s="107"/>
      <c r="C750" s="18" t="s">
        <v>1138</v>
      </c>
      <c r="D750" s="18" t="s">
        <v>1139</v>
      </c>
      <c r="E750" s="20">
        <v>1100</v>
      </c>
      <c r="F750" s="2">
        <v>2.7</v>
      </c>
      <c r="G750" s="15">
        <v>2970</v>
      </c>
      <c r="H750" s="40">
        <v>1100</v>
      </c>
      <c r="I750" s="82" t="s">
        <v>3165</v>
      </c>
      <c r="J750" s="15">
        <v>2970</v>
      </c>
      <c r="K750" s="31"/>
      <c r="M750" s="30">
        <f t="shared" si="18"/>
        <v>2.7</v>
      </c>
    </row>
    <row r="751" spans="1:13" ht="30" x14ac:dyDescent="0.25">
      <c r="A751" s="106">
        <v>6</v>
      </c>
      <c r="B751" s="107" t="s">
        <v>523</v>
      </c>
      <c r="C751" s="18" t="s">
        <v>12</v>
      </c>
      <c r="D751" s="18" t="s">
        <v>1140</v>
      </c>
      <c r="E751" s="20">
        <v>1700</v>
      </c>
      <c r="F751" s="2">
        <v>2.2999999999999998</v>
      </c>
      <c r="G751" s="15">
        <v>3909.9999999999995</v>
      </c>
      <c r="H751" s="40">
        <v>1700</v>
      </c>
      <c r="I751" s="82" t="s">
        <v>3183</v>
      </c>
      <c r="J751" s="15">
        <v>3909.9999999999995</v>
      </c>
      <c r="K751" s="31"/>
      <c r="M751" s="30">
        <f t="shared" si="18"/>
        <v>2.2999999999999998</v>
      </c>
    </row>
    <row r="752" spans="1:13" ht="45" x14ac:dyDescent="0.25">
      <c r="A752" s="106"/>
      <c r="B752" s="107"/>
      <c r="C752" s="18" t="s">
        <v>1141</v>
      </c>
      <c r="D752" s="18" t="s">
        <v>1142</v>
      </c>
      <c r="E752" s="20">
        <v>1300</v>
      </c>
      <c r="F752" s="2">
        <v>2.2999999999999998</v>
      </c>
      <c r="G752" s="15">
        <v>2989.9999999999995</v>
      </c>
      <c r="H752" s="40">
        <v>1300</v>
      </c>
      <c r="I752" s="82" t="s">
        <v>3183</v>
      </c>
      <c r="J752" s="15">
        <v>2989.9999999999995</v>
      </c>
      <c r="K752" s="31"/>
      <c r="M752" s="30">
        <f t="shared" si="18"/>
        <v>2.2999999999999998</v>
      </c>
    </row>
    <row r="753" spans="1:13" ht="45" x14ac:dyDescent="0.25">
      <c r="A753" s="106"/>
      <c r="B753" s="107"/>
      <c r="C753" s="18" t="s">
        <v>1143</v>
      </c>
      <c r="D753" s="18" t="s">
        <v>1111</v>
      </c>
      <c r="E753" s="20">
        <v>810</v>
      </c>
      <c r="F753" s="2">
        <v>2.9</v>
      </c>
      <c r="G753" s="15">
        <v>2349</v>
      </c>
      <c r="H753" s="40">
        <v>810</v>
      </c>
      <c r="I753" s="82" t="s">
        <v>3179</v>
      </c>
      <c r="J753" s="15">
        <v>2349</v>
      </c>
      <c r="K753" s="31"/>
      <c r="M753" s="30">
        <f t="shared" si="18"/>
        <v>2.9</v>
      </c>
    </row>
    <row r="754" spans="1:13" ht="30" x14ac:dyDescent="0.25">
      <c r="A754" s="20">
        <v>7</v>
      </c>
      <c r="B754" s="18" t="s">
        <v>1144</v>
      </c>
      <c r="C754" s="18" t="s">
        <v>12</v>
      </c>
      <c r="D754" s="18" t="s">
        <v>1145</v>
      </c>
      <c r="E754" s="20">
        <v>790</v>
      </c>
      <c r="F754" s="2">
        <v>2.7</v>
      </c>
      <c r="G754" s="15">
        <v>2133</v>
      </c>
      <c r="H754" s="40">
        <v>790</v>
      </c>
      <c r="I754" s="82" t="s">
        <v>3165</v>
      </c>
      <c r="J754" s="15">
        <v>2133</v>
      </c>
      <c r="K754" s="31"/>
      <c r="M754" s="30">
        <f t="shared" si="18"/>
        <v>2.7</v>
      </c>
    </row>
    <row r="755" spans="1:13" ht="30" x14ac:dyDescent="0.25">
      <c r="A755" s="20">
        <v>8</v>
      </c>
      <c r="B755" s="18" t="s">
        <v>553</v>
      </c>
      <c r="C755" s="18" t="s">
        <v>523</v>
      </c>
      <c r="D755" s="18" t="s">
        <v>1146</v>
      </c>
      <c r="E755" s="20">
        <v>690</v>
      </c>
      <c r="F755" s="2">
        <v>3.3</v>
      </c>
      <c r="G755" s="15">
        <v>2277</v>
      </c>
      <c r="H755" s="40">
        <v>690</v>
      </c>
      <c r="I755" s="82" t="s">
        <v>3145</v>
      </c>
      <c r="J755" s="15">
        <v>2277</v>
      </c>
      <c r="K755" s="31"/>
      <c r="M755" s="30">
        <f t="shared" si="18"/>
        <v>3.3</v>
      </c>
    </row>
    <row r="756" spans="1:13" ht="30" x14ac:dyDescent="0.25">
      <c r="A756" s="114">
        <v>9</v>
      </c>
      <c r="B756" s="96" t="s">
        <v>535</v>
      </c>
      <c r="C756" s="18" t="s">
        <v>135</v>
      </c>
      <c r="D756" s="18" t="s">
        <v>1147</v>
      </c>
      <c r="E756" s="20">
        <v>1800</v>
      </c>
      <c r="F756" s="2">
        <v>2.8</v>
      </c>
      <c r="G756" s="15">
        <v>5040</v>
      </c>
      <c r="H756" s="40">
        <v>1800</v>
      </c>
      <c r="I756" s="82" t="s">
        <v>3161</v>
      </c>
      <c r="J756" s="15">
        <v>5040</v>
      </c>
      <c r="K756" s="31"/>
      <c r="M756" s="30">
        <f t="shared" si="18"/>
        <v>2.8</v>
      </c>
    </row>
    <row r="757" spans="1:13" ht="30" x14ac:dyDescent="0.25">
      <c r="A757" s="114"/>
      <c r="B757" s="96"/>
      <c r="C757" s="18" t="s">
        <v>1147</v>
      </c>
      <c r="D757" s="18" t="s">
        <v>1148</v>
      </c>
      <c r="E757" s="20">
        <v>1600</v>
      </c>
      <c r="F757" s="2">
        <v>3.2</v>
      </c>
      <c r="G757" s="15">
        <v>5120</v>
      </c>
      <c r="H757" s="40">
        <v>1600</v>
      </c>
      <c r="I757" s="82" t="s">
        <v>3162</v>
      </c>
      <c r="J757" s="15">
        <v>5120</v>
      </c>
      <c r="K757" s="31"/>
      <c r="M757" s="30">
        <f t="shared" si="18"/>
        <v>3.2</v>
      </c>
    </row>
    <row r="758" spans="1:13" ht="30" x14ac:dyDescent="0.25">
      <c r="A758" s="106">
        <v>10</v>
      </c>
      <c r="B758" s="107" t="s">
        <v>1149</v>
      </c>
      <c r="C758" s="18" t="s">
        <v>1150</v>
      </c>
      <c r="D758" s="18" t="s">
        <v>1151</v>
      </c>
      <c r="E758" s="20">
        <v>590</v>
      </c>
      <c r="F758" s="2">
        <v>2.1</v>
      </c>
      <c r="G758" s="15">
        <v>1239</v>
      </c>
      <c r="H758" s="40">
        <v>590</v>
      </c>
      <c r="I758" s="82" t="s">
        <v>3147</v>
      </c>
      <c r="J758" s="15">
        <v>1239</v>
      </c>
      <c r="K758" s="31"/>
      <c r="M758" s="30">
        <f t="shared" si="18"/>
        <v>2.1</v>
      </c>
    </row>
    <row r="759" spans="1:13" ht="45" x14ac:dyDescent="0.25">
      <c r="A759" s="106"/>
      <c r="B759" s="107"/>
      <c r="C759" s="18" t="s">
        <v>1152</v>
      </c>
      <c r="D759" s="18" t="s">
        <v>1153</v>
      </c>
      <c r="E759" s="20">
        <v>580</v>
      </c>
      <c r="F759" s="2">
        <v>2.1</v>
      </c>
      <c r="G759" s="15">
        <v>1218</v>
      </c>
      <c r="H759" s="40">
        <v>580</v>
      </c>
      <c r="I759" s="82" t="s">
        <v>3147</v>
      </c>
      <c r="J759" s="15">
        <v>1218</v>
      </c>
      <c r="K759" s="31"/>
      <c r="M759" s="30">
        <f t="shared" si="18"/>
        <v>2.1</v>
      </c>
    </row>
    <row r="760" spans="1:13" x14ac:dyDescent="0.25">
      <c r="A760" s="20">
        <v>11</v>
      </c>
      <c r="B760" s="109" t="s">
        <v>1154</v>
      </c>
      <c r="C760" s="109"/>
      <c r="D760" s="109"/>
      <c r="E760" s="20">
        <v>690</v>
      </c>
      <c r="F760" s="2">
        <v>1.7</v>
      </c>
      <c r="G760" s="15">
        <v>1173</v>
      </c>
      <c r="H760" s="40">
        <v>690</v>
      </c>
      <c r="I760" s="82" t="s">
        <v>3152</v>
      </c>
      <c r="J760" s="15">
        <v>1173</v>
      </c>
      <c r="K760" s="31"/>
      <c r="M760" s="30">
        <f t="shared" si="18"/>
        <v>1.7</v>
      </c>
    </row>
    <row r="761" spans="1:13" x14ac:dyDescent="0.25">
      <c r="A761" s="20">
        <v>12</v>
      </c>
      <c r="B761" s="109" t="s">
        <v>1155</v>
      </c>
      <c r="C761" s="109"/>
      <c r="D761" s="109"/>
      <c r="E761" s="20">
        <v>580</v>
      </c>
      <c r="F761" s="2">
        <v>1.8</v>
      </c>
      <c r="G761" s="15">
        <v>1044</v>
      </c>
      <c r="H761" s="40">
        <v>580</v>
      </c>
      <c r="I761" s="82" t="s">
        <v>3150</v>
      </c>
      <c r="J761" s="15">
        <v>1044</v>
      </c>
      <c r="K761" s="31"/>
      <c r="M761" s="30">
        <f t="shared" si="18"/>
        <v>1.8</v>
      </c>
    </row>
    <row r="762" spans="1:13" ht="30" x14ac:dyDescent="0.25">
      <c r="A762" s="106">
        <v>13</v>
      </c>
      <c r="B762" s="107" t="s">
        <v>1156</v>
      </c>
      <c r="C762" s="18" t="s">
        <v>40</v>
      </c>
      <c r="D762" s="18" t="s">
        <v>1157</v>
      </c>
      <c r="E762" s="20">
        <v>1400</v>
      </c>
      <c r="F762" s="2">
        <v>1.9</v>
      </c>
      <c r="G762" s="15">
        <v>2660</v>
      </c>
      <c r="H762" s="40">
        <v>1400</v>
      </c>
      <c r="I762" s="82" t="s">
        <v>3173</v>
      </c>
      <c r="J762" s="15">
        <v>2660</v>
      </c>
      <c r="K762" s="31"/>
      <c r="M762" s="30">
        <f t="shared" si="18"/>
        <v>1.9</v>
      </c>
    </row>
    <row r="763" spans="1:13" ht="45" x14ac:dyDescent="0.25">
      <c r="A763" s="106"/>
      <c r="B763" s="107"/>
      <c r="C763" s="18" t="s">
        <v>1158</v>
      </c>
      <c r="D763" s="18" t="s">
        <v>1159</v>
      </c>
      <c r="E763" s="20">
        <v>970</v>
      </c>
      <c r="F763" s="2">
        <v>1.9</v>
      </c>
      <c r="G763" s="15">
        <v>1843</v>
      </c>
      <c r="H763" s="40">
        <v>970</v>
      </c>
      <c r="I763" s="82" t="s">
        <v>3173</v>
      </c>
      <c r="J763" s="15">
        <v>1843</v>
      </c>
      <c r="K763" s="31"/>
      <c r="M763" s="30">
        <f t="shared" si="18"/>
        <v>1.9</v>
      </c>
    </row>
    <row r="764" spans="1:13" ht="30" x14ac:dyDescent="0.25">
      <c r="A764" s="106"/>
      <c r="B764" s="107"/>
      <c r="C764" s="18" t="s">
        <v>1160</v>
      </c>
      <c r="D764" s="18" t="s">
        <v>1111</v>
      </c>
      <c r="E764" s="20">
        <v>710</v>
      </c>
      <c r="F764" s="2">
        <v>1.9</v>
      </c>
      <c r="G764" s="15">
        <v>1349</v>
      </c>
      <c r="H764" s="40">
        <v>710</v>
      </c>
      <c r="I764" s="82" t="s">
        <v>3173</v>
      </c>
      <c r="J764" s="15">
        <v>1349</v>
      </c>
      <c r="K764" s="31"/>
      <c r="M764" s="30">
        <f t="shared" si="18"/>
        <v>1.9</v>
      </c>
    </row>
    <row r="765" spans="1:13" ht="30" x14ac:dyDescent="0.25">
      <c r="A765" s="20">
        <v>14</v>
      </c>
      <c r="B765" s="18" t="s">
        <v>1161</v>
      </c>
      <c r="C765" s="18" t="s">
        <v>1111</v>
      </c>
      <c r="D765" s="18" t="s">
        <v>1162</v>
      </c>
      <c r="E765" s="20">
        <v>580</v>
      </c>
      <c r="F765" s="2">
        <v>1.7</v>
      </c>
      <c r="G765" s="15">
        <v>986</v>
      </c>
      <c r="H765" s="40">
        <v>580</v>
      </c>
      <c r="I765" s="82" t="s">
        <v>3152</v>
      </c>
      <c r="J765" s="15">
        <v>986</v>
      </c>
      <c r="K765" s="31"/>
      <c r="M765" s="30">
        <f t="shared" si="18"/>
        <v>1.7</v>
      </c>
    </row>
    <row r="766" spans="1:13" ht="30" x14ac:dyDescent="0.25">
      <c r="A766" s="20">
        <v>15</v>
      </c>
      <c r="B766" s="18" t="s">
        <v>1163</v>
      </c>
      <c r="C766" s="18" t="s">
        <v>1164</v>
      </c>
      <c r="D766" s="18" t="s">
        <v>1144</v>
      </c>
      <c r="E766" s="20">
        <v>660</v>
      </c>
      <c r="F766" s="2">
        <v>2</v>
      </c>
      <c r="G766" s="15">
        <v>1320</v>
      </c>
      <c r="H766" s="40">
        <v>660</v>
      </c>
      <c r="I766" s="82" t="s">
        <v>3184</v>
      </c>
      <c r="J766" s="15">
        <v>1320</v>
      </c>
      <c r="K766" s="31"/>
      <c r="M766" s="30">
        <f t="shared" si="18"/>
        <v>2</v>
      </c>
    </row>
    <row r="767" spans="1:13" ht="30" x14ac:dyDescent="0.25">
      <c r="A767" s="20">
        <v>16</v>
      </c>
      <c r="B767" s="18" t="s">
        <v>1165</v>
      </c>
      <c r="C767" s="18" t="s">
        <v>1166</v>
      </c>
      <c r="D767" s="18" t="s">
        <v>1144</v>
      </c>
      <c r="E767" s="20">
        <v>620</v>
      </c>
      <c r="F767" s="2">
        <v>1.8</v>
      </c>
      <c r="G767" s="15">
        <v>1116</v>
      </c>
      <c r="H767" s="40">
        <v>620</v>
      </c>
      <c r="I767" s="82" t="s">
        <v>3150</v>
      </c>
      <c r="J767" s="15">
        <v>1116</v>
      </c>
      <c r="K767" s="31"/>
      <c r="M767" s="30">
        <f t="shared" si="18"/>
        <v>1.8</v>
      </c>
    </row>
    <row r="768" spans="1:13" ht="30" x14ac:dyDescent="0.25">
      <c r="A768" s="20">
        <v>17</v>
      </c>
      <c r="B768" s="18" t="s">
        <v>1167</v>
      </c>
      <c r="C768" s="18" t="s">
        <v>1129</v>
      </c>
      <c r="D768" s="18" t="s">
        <v>1168</v>
      </c>
      <c r="E768" s="20">
        <v>710</v>
      </c>
      <c r="F768" s="2">
        <v>1.7</v>
      </c>
      <c r="G768" s="15">
        <v>1207</v>
      </c>
      <c r="H768" s="40">
        <v>710</v>
      </c>
      <c r="I768" s="82" t="s">
        <v>3152</v>
      </c>
      <c r="J768" s="15">
        <v>1207</v>
      </c>
      <c r="K768" s="31"/>
      <c r="M768" s="30">
        <f t="shared" si="18"/>
        <v>1.7</v>
      </c>
    </row>
    <row r="769" spans="1:13" ht="30" x14ac:dyDescent="0.25">
      <c r="A769" s="20">
        <v>18</v>
      </c>
      <c r="B769" s="18" t="s">
        <v>1164</v>
      </c>
      <c r="C769" s="18" t="s">
        <v>1129</v>
      </c>
      <c r="D769" s="18" t="s">
        <v>1168</v>
      </c>
      <c r="E769" s="20">
        <v>870</v>
      </c>
      <c r="F769" s="2">
        <v>3.9</v>
      </c>
      <c r="G769" s="15">
        <v>3393</v>
      </c>
      <c r="H769" s="40">
        <v>870</v>
      </c>
      <c r="I769" s="82" t="s">
        <v>3259</v>
      </c>
      <c r="J769" s="15">
        <v>3393</v>
      </c>
      <c r="K769" s="31"/>
      <c r="M769" s="30">
        <f t="shared" si="18"/>
        <v>3.9</v>
      </c>
    </row>
    <row r="770" spans="1:13" ht="30" x14ac:dyDescent="0.25">
      <c r="A770" s="20">
        <v>19</v>
      </c>
      <c r="B770" s="18" t="s">
        <v>211</v>
      </c>
      <c r="C770" s="18" t="s">
        <v>1129</v>
      </c>
      <c r="D770" s="18" t="s">
        <v>1168</v>
      </c>
      <c r="E770" s="20">
        <v>890</v>
      </c>
      <c r="F770" s="2">
        <v>3</v>
      </c>
      <c r="G770" s="15">
        <v>2670</v>
      </c>
      <c r="H770" s="40">
        <v>890</v>
      </c>
      <c r="I770" s="82" t="s">
        <v>3167</v>
      </c>
      <c r="J770" s="15">
        <v>2670</v>
      </c>
      <c r="K770" s="31"/>
      <c r="M770" s="30">
        <f t="shared" si="18"/>
        <v>3</v>
      </c>
    </row>
    <row r="771" spans="1:13" ht="30" x14ac:dyDescent="0.25">
      <c r="A771" s="114">
        <v>20</v>
      </c>
      <c r="B771" s="96" t="s">
        <v>1169</v>
      </c>
      <c r="C771" s="18" t="s">
        <v>1129</v>
      </c>
      <c r="D771" s="18" t="s">
        <v>1168</v>
      </c>
      <c r="E771" s="20">
        <v>1300</v>
      </c>
      <c r="F771" s="2">
        <v>2.5</v>
      </c>
      <c r="G771" s="15">
        <v>3250</v>
      </c>
      <c r="H771" s="40">
        <v>1300</v>
      </c>
      <c r="I771" s="82" t="s">
        <v>3170</v>
      </c>
      <c r="J771" s="15">
        <v>3250</v>
      </c>
      <c r="K771" s="31"/>
      <c r="M771" s="30">
        <f t="shared" si="18"/>
        <v>2.5</v>
      </c>
    </row>
    <row r="772" spans="1:13" ht="30" x14ac:dyDescent="0.25">
      <c r="A772" s="114"/>
      <c r="B772" s="96"/>
      <c r="C772" s="18" t="s">
        <v>1168</v>
      </c>
      <c r="D772" s="18" t="s">
        <v>46</v>
      </c>
      <c r="E772" s="20">
        <v>1000</v>
      </c>
      <c r="F772" s="2">
        <v>2.4</v>
      </c>
      <c r="G772" s="15">
        <v>2400</v>
      </c>
      <c r="H772" s="40">
        <v>1000</v>
      </c>
      <c r="I772" s="82" t="s">
        <v>3175</v>
      </c>
      <c r="J772" s="15">
        <v>2400</v>
      </c>
      <c r="K772" s="31"/>
      <c r="M772" s="30">
        <f t="shared" si="18"/>
        <v>2.4</v>
      </c>
    </row>
    <row r="773" spans="1:13" ht="30" x14ac:dyDescent="0.25">
      <c r="A773" s="114">
        <v>21</v>
      </c>
      <c r="B773" s="96" t="s">
        <v>1170</v>
      </c>
      <c r="C773" s="18" t="s">
        <v>1171</v>
      </c>
      <c r="D773" s="18" t="s">
        <v>1172</v>
      </c>
      <c r="E773" s="20">
        <v>1600</v>
      </c>
      <c r="F773" s="2">
        <v>1.6</v>
      </c>
      <c r="G773" s="15">
        <v>2560</v>
      </c>
      <c r="H773" s="40">
        <v>1600</v>
      </c>
      <c r="I773" s="82" t="s">
        <v>3180</v>
      </c>
      <c r="J773" s="15">
        <v>2560</v>
      </c>
      <c r="K773" s="31"/>
      <c r="M773" s="30">
        <f t="shared" si="18"/>
        <v>1.6</v>
      </c>
    </row>
    <row r="774" spans="1:13" x14ac:dyDescent="0.25">
      <c r="A774" s="114"/>
      <c r="B774" s="96"/>
      <c r="C774" s="18" t="s">
        <v>1172</v>
      </c>
      <c r="D774" s="18" t="s">
        <v>1173</v>
      </c>
      <c r="E774" s="20">
        <v>1200</v>
      </c>
      <c r="F774" s="2">
        <v>1.3</v>
      </c>
      <c r="G774" s="15">
        <v>1560</v>
      </c>
      <c r="H774" s="40">
        <v>1200</v>
      </c>
      <c r="I774" s="82" t="s">
        <v>3148</v>
      </c>
      <c r="J774" s="15">
        <v>1560</v>
      </c>
      <c r="K774" s="31"/>
      <c r="M774" s="30">
        <f t="shared" si="18"/>
        <v>1.3</v>
      </c>
    </row>
    <row r="775" spans="1:13" ht="30" x14ac:dyDescent="0.25">
      <c r="A775" s="114">
        <v>22</v>
      </c>
      <c r="B775" s="96" t="s">
        <v>1174</v>
      </c>
      <c r="C775" s="18" t="s">
        <v>1171</v>
      </c>
      <c r="D775" s="18" t="s">
        <v>1175</v>
      </c>
      <c r="E775" s="20">
        <v>830</v>
      </c>
      <c r="F775" s="2">
        <v>1.9</v>
      </c>
      <c r="G775" s="15">
        <v>1577</v>
      </c>
      <c r="H775" s="40">
        <v>830</v>
      </c>
      <c r="I775" s="82" t="s">
        <v>3173</v>
      </c>
      <c r="J775" s="15">
        <v>1577</v>
      </c>
      <c r="K775" s="31"/>
      <c r="M775" s="30">
        <f t="shared" si="18"/>
        <v>1.9</v>
      </c>
    </row>
    <row r="776" spans="1:13" x14ac:dyDescent="0.25">
      <c r="A776" s="114"/>
      <c r="B776" s="96"/>
      <c r="C776" s="18" t="s">
        <v>1175</v>
      </c>
      <c r="D776" s="18" t="s">
        <v>1176</v>
      </c>
      <c r="E776" s="20">
        <v>670</v>
      </c>
      <c r="F776" s="2">
        <v>2.1</v>
      </c>
      <c r="G776" s="15">
        <v>1407</v>
      </c>
      <c r="H776" s="40">
        <v>670</v>
      </c>
      <c r="I776" s="82" t="s">
        <v>3147</v>
      </c>
      <c r="J776" s="15">
        <v>1407</v>
      </c>
      <c r="K776" s="31"/>
      <c r="M776" s="30">
        <f t="shared" si="18"/>
        <v>2.1</v>
      </c>
    </row>
    <row r="777" spans="1:13" x14ac:dyDescent="0.25">
      <c r="A777" s="20">
        <v>23</v>
      </c>
      <c r="B777" s="109" t="s">
        <v>1177</v>
      </c>
      <c r="C777" s="109"/>
      <c r="D777" s="109"/>
      <c r="E777" s="20">
        <v>620</v>
      </c>
      <c r="F777" s="2">
        <v>2.1</v>
      </c>
      <c r="G777" s="15">
        <v>1302</v>
      </c>
      <c r="H777" s="40">
        <v>620</v>
      </c>
      <c r="I777" s="82" t="s">
        <v>3147</v>
      </c>
      <c r="J777" s="15">
        <v>1302</v>
      </c>
      <c r="K777" s="31"/>
      <c r="M777" s="30">
        <f t="shared" si="18"/>
        <v>2.1</v>
      </c>
    </row>
    <row r="778" spans="1:13" ht="30" x14ac:dyDescent="0.25">
      <c r="A778" s="106">
        <v>24</v>
      </c>
      <c r="B778" s="107" t="s">
        <v>190</v>
      </c>
      <c r="C778" s="18" t="s">
        <v>40</v>
      </c>
      <c r="D778" s="18" t="s">
        <v>1178</v>
      </c>
      <c r="E778" s="20">
        <v>970</v>
      </c>
      <c r="F778" s="2">
        <v>1.8</v>
      </c>
      <c r="G778" s="15">
        <v>1746</v>
      </c>
      <c r="H778" s="40">
        <v>970</v>
      </c>
      <c r="I778" s="82" t="s">
        <v>3150</v>
      </c>
      <c r="J778" s="15">
        <v>1746</v>
      </c>
      <c r="K778" s="31"/>
      <c r="M778" s="30">
        <f t="shared" si="18"/>
        <v>1.8</v>
      </c>
    </row>
    <row r="779" spans="1:13" ht="30" x14ac:dyDescent="0.25">
      <c r="A779" s="106"/>
      <c r="B779" s="107"/>
      <c r="C779" s="18" t="s">
        <v>1179</v>
      </c>
      <c r="D779" s="18" t="s">
        <v>1180</v>
      </c>
      <c r="E779" s="20">
        <v>640</v>
      </c>
      <c r="F779" s="2">
        <v>1.8</v>
      </c>
      <c r="G779" s="15">
        <v>1152</v>
      </c>
      <c r="H779" s="40">
        <v>640</v>
      </c>
      <c r="I779" s="82" t="s">
        <v>3150</v>
      </c>
      <c r="J779" s="15">
        <v>1152</v>
      </c>
      <c r="K779" s="31"/>
      <c r="M779" s="30">
        <f t="shared" si="18"/>
        <v>1.8</v>
      </c>
    </row>
    <row r="780" spans="1:13" ht="30" x14ac:dyDescent="0.25">
      <c r="A780" s="106"/>
      <c r="B780" s="107"/>
      <c r="C780" s="18" t="s">
        <v>1180</v>
      </c>
      <c r="D780" s="18" t="s">
        <v>1156</v>
      </c>
      <c r="E780" s="20">
        <v>450</v>
      </c>
      <c r="F780" s="2">
        <v>2.1</v>
      </c>
      <c r="G780" s="15">
        <v>945</v>
      </c>
      <c r="H780" s="40">
        <v>450</v>
      </c>
      <c r="I780" s="82" t="s">
        <v>3147</v>
      </c>
      <c r="J780" s="15">
        <v>945</v>
      </c>
      <c r="K780" s="31"/>
      <c r="M780" s="30">
        <f t="shared" si="18"/>
        <v>2.1</v>
      </c>
    </row>
    <row r="781" spans="1:13" ht="45" x14ac:dyDescent="0.25">
      <c r="A781" s="20">
        <v>25</v>
      </c>
      <c r="B781" s="18" t="s">
        <v>1181</v>
      </c>
      <c r="C781" s="18" t="s">
        <v>1182</v>
      </c>
      <c r="D781" s="18" t="s">
        <v>1183</v>
      </c>
      <c r="E781" s="20">
        <v>600</v>
      </c>
      <c r="F781" s="2">
        <v>2.2000000000000002</v>
      </c>
      <c r="G781" s="15">
        <v>1320</v>
      </c>
      <c r="H781" s="40">
        <v>600</v>
      </c>
      <c r="I781" s="82" t="s">
        <v>3169</v>
      </c>
      <c r="J781" s="15">
        <v>1320</v>
      </c>
      <c r="K781" s="31"/>
      <c r="M781" s="30">
        <f t="shared" si="18"/>
        <v>2.2000000000000002</v>
      </c>
    </row>
    <row r="782" spans="1:13" x14ac:dyDescent="0.25">
      <c r="A782" s="20">
        <v>26</v>
      </c>
      <c r="B782" s="109" t="s">
        <v>1184</v>
      </c>
      <c r="C782" s="109"/>
      <c r="D782" s="109"/>
      <c r="E782" s="20">
        <v>310</v>
      </c>
      <c r="F782" s="2">
        <v>2.8</v>
      </c>
      <c r="G782" s="15">
        <v>868</v>
      </c>
      <c r="H782" s="40">
        <v>310</v>
      </c>
      <c r="I782" s="82" t="s">
        <v>3161</v>
      </c>
      <c r="J782" s="15">
        <v>868</v>
      </c>
      <c r="K782" s="31"/>
      <c r="M782" s="30">
        <f t="shared" si="18"/>
        <v>2.8</v>
      </c>
    </row>
    <row r="783" spans="1:13" ht="30" x14ac:dyDescent="0.25">
      <c r="A783" s="20">
        <v>27</v>
      </c>
      <c r="B783" s="18" t="s">
        <v>1185</v>
      </c>
      <c r="C783" s="18" t="s">
        <v>1129</v>
      </c>
      <c r="D783" s="18" t="s">
        <v>523</v>
      </c>
      <c r="E783" s="20">
        <v>1500</v>
      </c>
      <c r="F783" s="2">
        <v>1.8</v>
      </c>
      <c r="G783" s="15">
        <v>2700</v>
      </c>
      <c r="H783" s="40">
        <v>1500</v>
      </c>
      <c r="I783" s="82" t="s">
        <v>3150</v>
      </c>
      <c r="J783" s="15">
        <v>2700</v>
      </c>
      <c r="K783" s="31"/>
      <c r="M783" s="30">
        <f t="shared" si="18"/>
        <v>1.8</v>
      </c>
    </row>
    <row r="784" spans="1:13" ht="45" x14ac:dyDescent="0.25">
      <c r="A784" s="20">
        <v>28</v>
      </c>
      <c r="B784" s="18" t="s">
        <v>1186</v>
      </c>
      <c r="C784" s="18" t="s">
        <v>1187</v>
      </c>
      <c r="D784" s="18" t="s">
        <v>523</v>
      </c>
      <c r="E784" s="20">
        <v>1400</v>
      </c>
      <c r="F784" s="2">
        <v>1.8</v>
      </c>
      <c r="G784" s="15">
        <v>2520</v>
      </c>
      <c r="H784" s="40">
        <v>1400</v>
      </c>
      <c r="I784" s="82" t="s">
        <v>3150</v>
      </c>
      <c r="J784" s="15">
        <v>2520</v>
      </c>
      <c r="K784" s="31"/>
      <c r="M784" s="30">
        <f t="shared" si="18"/>
        <v>1.8</v>
      </c>
    </row>
    <row r="785" spans="1:13" ht="30" x14ac:dyDescent="0.25">
      <c r="A785" s="106">
        <v>29</v>
      </c>
      <c r="B785" s="107" t="s">
        <v>1188</v>
      </c>
      <c r="C785" s="18" t="s">
        <v>12</v>
      </c>
      <c r="D785" s="18" t="s">
        <v>1189</v>
      </c>
      <c r="E785" s="20">
        <v>520</v>
      </c>
      <c r="F785" s="2">
        <v>1.5</v>
      </c>
      <c r="G785" s="15">
        <v>780</v>
      </c>
      <c r="H785" s="40">
        <v>520</v>
      </c>
      <c r="I785" s="82" t="s">
        <v>3146</v>
      </c>
      <c r="J785" s="15">
        <v>780</v>
      </c>
      <c r="K785" s="31"/>
      <c r="M785" s="30">
        <f t="shared" si="18"/>
        <v>1.5</v>
      </c>
    </row>
    <row r="786" spans="1:13" ht="30" x14ac:dyDescent="0.25">
      <c r="A786" s="106"/>
      <c r="B786" s="107"/>
      <c r="C786" s="18" t="s">
        <v>12</v>
      </c>
      <c r="D786" s="18" t="s">
        <v>1190</v>
      </c>
      <c r="E786" s="20">
        <v>520</v>
      </c>
      <c r="F786" s="2">
        <v>1.5</v>
      </c>
      <c r="G786" s="15">
        <v>780</v>
      </c>
      <c r="H786" s="40">
        <v>520</v>
      </c>
      <c r="I786" s="82" t="s">
        <v>3146</v>
      </c>
      <c r="J786" s="15">
        <v>780</v>
      </c>
      <c r="K786" s="31"/>
      <c r="M786" s="30">
        <f t="shared" si="18"/>
        <v>1.5</v>
      </c>
    </row>
    <row r="787" spans="1:13" ht="30" x14ac:dyDescent="0.25">
      <c r="A787" s="106">
        <v>30</v>
      </c>
      <c r="B787" s="107" t="s">
        <v>1168</v>
      </c>
      <c r="C787" s="18" t="s">
        <v>41</v>
      </c>
      <c r="D787" s="18" t="s">
        <v>28</v>
      </c>
      <c r="E787" s="20">
        <v>1100</v>
      </c>
      <c r="F787" s="2">
        <v>2.1</v>
      </c>
      <c r="G787" s="15">
        <v>2310</v>
      </c>
      <c r="H787" s="40">
        <v>1100</v>
      </c>
      <c r="I787" s="82" t="s">
        <v>3147</v>
      </c>
      <c r="J787" s="15">
        <v>2310</v>
      </c>
      <c r="K787" s="31"/>
      <c r="M787" s="30">
        <f t="shared" si="18"/>
        <v>2.1</v>
      </c>
    </row>
    <row r="788" spans="1:13" ht="30" x14ac:dyDescent="0.25">
      <c r="A788" s="106"/>
      <c r="B788" s="107"/>
      <c r="C788" s="18" t="s">
        <v>1169</v>
      </c>
      <c r="D788" s="18" t="s">
        <v>1191</v>
      </c>
      <c r="E788" s="20"/>
      <c r="F788" s="2"/>
      <c r="G788" s="15">
        <v>0</v>
      </c>
      <c r="H788" s="40"/>
      <c r="I788" s="82"/>
      <c r="J788" s="15">
        <v>0</v>
      </c>
      <c r="K788" s="31"/>
      <c r="M788" s="30" t="e">
        <f t="shared" si="18"/>
        <v>#DIV/0!</v>
      </c>
    </row>
    <row r="789" spans="1:13" x14ac:dyDescent="0.25">
      <c r="A789" s="106"/>
      <c r="B789" s="107"/>
      <c r="C789" s="18" t="s">
        <v>1192</v>
      </c>
      <c r="D789" s="18"/>
      <c r="E789" s="20">
        <v>930</v>
      </c>
      <c r="F789" s="2">
        <v>2.2000000000000002</v>
      </c>
      <c r="G789" s="15">
        <v>2046.0000000000002</v>
      </c>
      <c r="H789" s="40">
        <v>930</v>
      </c>
      <c r="I789" s="82" t="s">
        <v>3169</v>
      </c>
      <c r="J789" s="15">
        <v>2046.0000000000002</v>
      </c>
      <c r="K789" s="31"/>
      <c r="M789" s="30">
        <f t="shared" si="18"/>
        <v>2.2000000000000002</v>
      </c>
    </row>
    <row r="790" spans="1:13" x14ac:dyDescent="0.25">
      <c r="A790" s="106"/>
      <c r="B790" s="107"/>
      <c r="C790" s="18" t="s">
        <v>1193</v>
      </c>
      <c r="D790" s="18"/>
      <c r="E790" s="20">
        <v>730</v>
      </c>
      <c r="F790" s="2">
        <v>2.8</v>
      </c>
      <c r="G790" s="15">
        <v>2043.9999999999998</v>
      </c>
      <c r="H790" s="40">
        <v>730</v>
      </c>
      <c r="I790" s="82" t="s">
        <v>3161</v>
      </c>
      <c r="J790" s="15">
        <v>2043.9999999999998</v>
      </c>
      <c r="K790" s="31"/>
      <c r="M790" s="30">
        <f t="shared" si="18"/>
        <v>2.8</v>
      </c>
    </row>
    <row r="791" spans="1:13" ht="30" x14ac:dyDescent="0.25">
      <c r="A791" s="20">
        <v>31</v>
      </c>
      <c r="B791" s="18" t="s">
        <v>1194</v>
      </c>
      <c r="C791" s="18" t="s">
        <v>41</v>
      </c>
      <c r="D791" s="18" t="s">
        <v>135</v>
      </c>
      <c r="E791" s="20">
        <v>1100</v>
      </c>
      <c r="F791" s="2">
        <v>2.4</v>
      </c>
      <c r="G791" s="15">
        <v>2640</v>
      </c>
      <c r="H791" s="40">
        <v>1100</v>
      </c>
      <c r="I791" s="82" t="s">
        <v>3175</v>
      </c>
      <c r="J791" s="15">
        <v>2640</v>
      </c>
      <c r="K791" s="31"/>
      <c r="M791" s="30">
        <f t="shared" si="18"/>
        <v>2.4</v>
      </c>
    </row>
    <row r="792" spans="1:13" ht="30" x14ac:dyDescent="0.25">
      <c r="A792" s="20">
        <v>32</v>
      </c>
      <c r="B792" s="18" t="s">
        <v>173</v>
      </c>
      <c r="C792" s="18" t="s">
        <v>41</v>
      </c>
      <c r="D792" s="18" t="s">
        <v>549</v>
      </c>
      <c r="E792" s="20">
        <v>930</v>
      </c>
      <c r="F792" s="2">
        <v>1.7</v>
      </c>
      <c r="G792" s="15">
        <v>1581</v>
      </c>
      <c r="H792" s="40">
        <v>930</v>
      </c>
      <c r="I792" s="82" t="s">
        <v>3260</v>
      </c>
      <c r="J792" s="15">
        <v>1581</v>
      </c>
      <c r="K792" s="31"/>
      <c r="M792" s="30">
        <f t="shared" si="18"/>
        <v>1.7</v>
      </c>
    </row>
    <row r="793" spans="1:13" x14ac:dyDescent="0.25">
      <c r="A793" s="20">
        <v>33</v>
      </c>
      <c r="B793" s="109" t="s">
        <v>1195</v>
      </c>
      <c r="C793" s="109"/>
      <c r="D793" s="109"/>
      <c r="E793" s="20">
        <v>770</v>
      </c>
      <c r="F793" s="2">
        <v>2.4</v>
      </c>
      <c r="G793" s="15">
        <v>1848</v>
      </c>
      <c r="H793" s="40">
        <v>770</v>
      </c>
      <c r="I793" s="82" t="s">
        <v>3175</v>
      </c>
      <c r="J793" s="15">
        <v>1848</v>
      </c>
      <c r="K793" s="31"/>
      <c r="M793" s="30">
        <f t="shared" si="18"/>
        <v>2.4</v>
      </c>
    </row>
    <row r="794" spans="1:13" x14ac:dyDescent="0.25">
      <c r="A794" s="20">
        <v>34</v>
      </c>
      <c r="B794" s="109" t="s">
        <v>1196</v>
      </c>
      <c r="C794" s="109"/>
      <c r="D794" s="109"/>
      <c r="E794" s="20">
        <v>490</v>
      </c>
      <c r="F794" s="2">
        <v>2.9</v>
      </c>
      <c r="G794" s="15">
        <v>1421</v>
      </c>
      <c r="H794" s="40">
        <v>490</v>
      </c>
      <c r="I794" s="82" t="s">
        <v>3179</v>
      </c>
      <c r="J794" s="15">
        <v>1421</v>
      </c>
      <c r="K794" s="31"/>
      <c r="M794" s="30">
        <f t="shared" si="18"/>
        <v>2.9</v>
      </c>
    </row>
    <row r="795" spans="1:13" ht="30" x14ac:dyDescent="0.25">
      <c r="A795" s="20">
        <v>35</v>
      </c>
      <c r="B795" s="18" t="s">
        <v>92</v>
      </c>
      <c r="C795" s="96" t="s">
        <v>1197</v>
      </c>
      <c r="D795" s="96"/>
      <c r="E795" s="20">
        <v>870</v>
      </c>
      <c r="F795" s="2">
        <v>1.8</v>
      </c>
      <c r="G795" s="15">
        <v>1566</v>
      </c>
      <c r="H795" s="40">
        <v>870</v>
      </c>
      <c r="I795" s="82" t="s">
        <v>3150</v>
      </c>
      <c r="J795" s="15">
        <v>1566</v>
      </c>
      <c r="K795" s="31"/>
      <c r="M795" s="30">
        <f t="shared" si="18"/>
        <v>1.8</v>
      </c>
    </row>
    <row r="796" spans="1:13" ht="30" x14ac:dyDescent="0.25">
      <c r="A796" s="20">
        <v>36</v>
      </c>
      <c r="B796" s="18" t="s">
        <v>235</v>
      </c>
      <c r="C796" s="96" t="s">
        <v>1197</v>
      </c>
      <c r="D796" s="96"/>
      <c r="E796" s="20">
        <v>910</v>
      </c>
      <c r="F796" s="2">
        <v>2.7</v>
      </c>
      <c r="G796" s="15">
        <v>2457</v>
      </c>
      <c r="H796" s="40">
        <v>910</v>
      </c>
      <c r="I796" s="82" t="s">
        <v>3165</v>
      </c>
      <c r="J796" s="15">
        <v>2457</v>
      </c>
      <c r="K796" s="31"/>
      <c r="M796" s="30">
        <f t="shared" ref="M796:M859" si="19">G796/H796</f>
        <v>2.7</v>
      </c>
    </row>
    <row r="797" spans="1:13" ht="30" x14ac:dyDescent="0.25">
      <c r="A797" s="106">
        <v>37</v>
      </c>
      <c r="B797" s="107" t="s">
        <v>33</v>
      </c>
      <c r="C797" s="18" t="s">
        <v>1198</v>
      </c>
      <c r="D797" s="18" t="s">
        <v>1199</v>
      </c>
      <c r="E797" s="20">
        <v>1000</v>
      </c>
      <c r="F797" s="2">
        <v>1.6</v>
      </c>
      <c r="G797" s="15">
        <v>1600</v>
      </c>
      <c r="H797" s="40">
        <v>1000</v>
      </c>
      <c r="I797" s="82" t="s">
        <v>3180</v>
      </c>
      <c r="J797" s="15">
        <v>1600</v>
      </c>
      <c r="K797" s="31"/>
      <c r="M797" s="30">
        <f t="shared" si="19"/>
        <v>1.6</v>
      </c>
    </row>
    <row r="798" spans="1:13" x14ac:dyDescent="0.25">
      <c r="A798" s="106"/>
      <c r="B798" s="107"/>
      <c r="C798" s="18" t="s">
        <v>1199</v>
      </c>
      <c r="D798" s="18" t="s">
        <v>1200</v>
      </c>
      <c r="E798" s="20">
        <v>800</v>
      </c>
      <c r="F798" s="2">
        <v>1.8</v>
      </c>
      <c r="G798" s="15">
        <v>1440</v>
      </c>
      <c r="H798" s="40">
        <v>800</v>
      </c>
      <c r="I798" s="82" t="s">
        <v>3150</v>
      </c>
      <c r="J798" s="15">
        <v>1440</v>
      </c>
      <c r="K798" s="31"/>
      <c r="M798" s="30">
        <f t="shared" si="19"/>
        <v>1.8</v>
      </c>
    </row>
    <row r="799" spans="1:13" ht="30" x14ac:dyDescent="0.25">
      <c r="A799" s="106"/>
      <c r="B799" s="107"/>
      <c r="C799" s="18" t="s">
        <v>1200</v>
      </c>
      <c r="D799" s="18" t="s">
        <v>1201</v>
      </c>
      <c r="E799" s="20">
        <v>620</v>
      </c>
      <c r="F799" s="2">
        <v>1.4</v>
      </c>
      <c r="G799" s="15">
        <v>868</v>
      </c>
      <c r="H799" s="40">
        <v>620</v>
      </c>
      <c r="I799" s="82" t="s">
        <v>3149</v>
      </c>
      <c r="J799" s="15">
        <v>868</v>
      </c>
      <c r="K799" s="31"/>
      <c r="M799" s="30">
        <f t="shared" si="19"/>
        <v>1.4</v>
      </c>
    </row>
    <row r="800" spans="1:13" ht="45" x14ac:dyDescent="0.25">
      <c r="A800" s="87">
        <v>38</v>
      </c>
      <c r="B800" s="18" t="s">
        <v>1202</v>
      </c>
      <c r="C800" s="18" t="s">
        <v>1203</v>
      </c>
      <c r="D800" s="18" t="s">
        <v>1204</v>
      </c>
      <c r="E800" s="20">
        <v>610</v>
      </c>
      <c r="F800" s="2">
        <v>1.4</v>
      </c>
      <c r="G800" s="15">
        <v>854</v>
      </c>
      <c r="H800" s="40">
        <v>610</v>
      </c>
      <c r="I800" s="82" t="s">
        <v>3149</v>
      </c>
      <c r="J800" s="15">
        <v>854</v>
      </c>
      <c r="K800" s="31"/>
      <c r="M800" s="30">
        <f t="shared" si="19"/>
        <v>1.4</v>
      </c>
    </row>
    <row r="801" spans="1:13" ht="45" x14ac:dyDescent="0.25">
      <c r="A801" s="88"/>
      <c r="B801" s="18" t="s">
        <v>1205</v>
      </c>
      <c r="C801" s="18" t="s">
        <v>1206</v>
      </c>
      <c r="D801" s="18" t="s">
        <v>1207</v>
      </c>
      <c r="E801" s="20">
        <v>560</v>
      </c>
      <c r="F801" s="2">
        <v>1.5</v>
      </c>
      <c r="G801" s="15">
        <v>840</v>
      </c>
      <c r="H801" s="40">
        <v>560</v>
      </c>
      <c r="I801" s="82" t="s">
        <v>3146</v>
      </c>
      <c r="J801" s="15">
        <v>840</v>
      </c>
      <c r="K801" s="31"/>
      <c r="M801" s="30">
        <f t="shared" si="19"/>
        <v>1.5</v>
      </c>
    </row>
    <row r="802" spans="1:13" ht="45" x14ac:dyDescent="0.25">
      <c r="A802" s="89"/>
      <c r="B802" s="18" t="s">
        <v>1208</v>
      </c>
      <c r="C802" s="18"/>
      <c r="D802" s="18"/>
      <c r="E802" s="20">
        <v>410</v>
      </c>
      <c r="F802" s="2">
        <v>1.7</v>
      </c>
      <c r="G802" s="15">
        <v>697</v>
      </c>
      <c r="H802" s="40">
        <v>410</v>
      </c>
      <c r="I802" s="82" t="s">
        <v>3152</v>
      </c>
      <c r="J802" s="15">
        <v>697</v>
      </c>
      <c r="K802" s="31"/>
      <c r="M802" s="30">
        <f t="shared" si="19"/>
        <v>1.7</v>
      </c>
    </row>
    <row r="803" spans="1:13" ht="30" x14ac:dyDescent="0.25">
      <c r="A803" s="106">
        <v>39</v>
      </c>
      <c r="B803" s="107" t="s">
        <v>205</v>
      </c>
      <c r="C803" s="18" t="s">
        <v>33</v>
      </c>
      <c r="D803" s="18" t="s">
        <v>239</v>
      </c>
      <c r="E803" s="20">
        <v>840</v>
      </c>
      <c r="F803" s="2">
        <v>1.8</v>
      </c>
      <c r="G803" s="15">
        <v>1512</v>
      </c>
      <c r="H803" s="40">
        <v>840</v>
      </c>
      <c r="I803" s="82" t="s">
        <v>3150</v>
      </c>
      <c r="J803" s="15">
        <v>1512</v>
      </c>
      <c r="K803" s="31"/>
      <c r="M803" s="30">
        <f t="shared" si="19"/>
        <v>1.8</v>
      </c>
    </row>
    <row r="804" spans="1:13" ht="30" x14ac:dyDescent="0.25">
      <c r="A804" s="106"/>
      <c r="B804" s="107"/>
      <c r="C804" s="18" t="s">
        <v>239</v>
      </c>
      <c r="D804" s="18" t="s">
        <v>1168</v>
      </c>
      <c r="E804" s="20">
        <v>490</v>
      </c>
      <c r="F804" s="2">
        <v>2</v>
      </c>
      <c r="G804" s="15">
        <v>980</v>
      </c>
      <c r="H804" s="40">
        <v>490</v>
      </c>
      <c r="I804" s="82" t="s">
        <v>3184</v>
      </c>
      <c r="J804" s="15">
        <v>980</v>
      </c>
      <c r="K804" s="31"/>
      <c r="M804" s="30">
        <f t="shared" si="19"/>
        <v>2</v>
      </c>
    </row>
    <row r="805" spans="1:13" ht="30" x14ac:dyDescent="0.25">
      <c r="A805" s="20">
        <v>40</v>
      </c>
      <c r="B805" s="25" t="s">
        <v>1209</v>
      </c>
      <c r="C805" s="117" t="s">
        <v>1197</v>
      </c>
      <c r="D805" s="117"/>
      <c r="E805" s="20">
        <v>560</v>
      </c>
      <c r="F805" s="2">
        <v>2</v>
      </c>
      <c r="G805" s="15">
        <v>1120</v>
      </c>
      <c r="H805" s="40">
        <v>560</v>
      </c>
      <c r="I805" s="82" t="s">
        <v>3184</v>
      </c>
      <c r="J805" s="15">
        <v>1120</v>
      </c>
      <c r="K805" s="31"/>
      <c r="M805" s="30">
        <f t="shared" si="19"/>
        <v>2</v>
      </c>
    </row>
    <row r="806" spans="1:13" ht="30" x14ac:dyDescent="0.25">
      <c r="A806" s="20">
        <v>41</v>
      </c>
      <c r="B806" s="25" t="s">
        <v>363</v>
      </c>
      <c r="C806" s="117" t="s">
        <v>1197</v>
      </c>
      <c r="D806" s="117"/>
      <c r="E806" s="20">
        <v>410</v>
      </c>
      <c r="F806" s="2">
        <v>2.2999999999999998</v>
      </c>
      <c r="G806" s="15">
        <v>942.99999999999989</v>
      </c>
      <c r="H806" s="40">
        <v>410</v>
      </c>
      <c r="I806" s="82" t="s">
        <v>3183</v>
      </c>
      <c r="J806" s="15">
        <v>942.99999999999989</v>
      </c>
      <c r="K806" s="31"/>
      <c r="M806" s="30">
        <f t="shared" si="19"/>
        <v>2.2999999999999998</v>
      </c>
    </row>
    <row r="807" spans="1:13" ht="30" x14ac:dyDescent="0.25">
      <c r="A807" s="20">
        <v>42</v>
      </c>
      <c r="B807" s="18" t="s">
        <v>239</v>
      </c>
      <c r="C807" s="96" t="s">
        <v>1210</v>
      </c>
      <c r="D807" s="96"/>
      <c r="E807" s="20">
        <v>410</v>
      </c>
      <c r="F807" s="2">
        <v>2.2999999999999998</v>
      </c>
      <c r="G807" s="15">
        <v>942.99999999999989</v>
      </c>
      <c r="H807" s="40">
        <v>410</v>
      </c>
      <c r="I807" s="82" t="s">
        <v>3183</v>
      </c>
      <c r="J807" s="15">
        <v>942.99999999999989</v>
      </c>
      <c r="K807" s="31"/>
      <c r="M807" s="30">
        <f t="shared" si="19"/>
        <v>2.2999999999999998</v>
      </c>
    </row>
    <row r="808" spans="1:13" ht="30" x14ac:dyDescent="0.25">
      <c r="A808" s="106">
        <v>43</v>
      </c>
      <c r="B808" s="107" t="s">
        <v>1211</v>
      </c>
      <c r="C808" s="18" t="s">
        <v>1212</v>
      </c>
      <c r="D808" s="18" t="s">
        <v>28</v>
      </c>
      <c r="E808" s="20">
        <v>850</v>
      </c>
      <c r="F808" s="2">
        <v>3</v>
      </c>
      <c r="G808" s="15">
        <v>2550</v>
      </c>
      <c r="H808" s="40">
        <v>850</v>
      </c>
      <c r="I808" s="82" t="s">
        <v>3167</v>
      </c>
      <c r="J808" s="15">
        <v>2550</v>
      </c>
      <c r="K808" s="31"/>
      <c r="M808" s="30">
        <f t="shared" si="19"/>
        <v>3</v>
      </c>
    </row>
    <row r="809" spans="1:13" ht="45" x14ac:dyDescent="0.25">
      <c r="A809" s="106"/>
      <c r="B809" s="107"/>
      <c r="C809" s="18" t="s">
        <v>1213</v>
      </c>
      <c r="D809" s="18" t="s">
        <v>1214</v>
      </c>
      <c r="E809" s="20">
        <v>900</v>
      </c>
      <c r="F809" s="2">
        <v>3.8</v>
      </c>
      <c r="G809" s="15">
        <v>3420</v>
      </c>
      <c r="H809" s="40">
        <v>900</v>
      </c>
      <c r="I809" s="82" t="s">
        <v>3168</v>
      </c>
      <c r="J809" s="15">
        <v>3420</v>
      </c>
      <c r="K809" s="31"/>
      <c r="M809" s="30">
        <f t="shared" si="19"/>
        <v>3.8</v>
      </c>
    </row>
    <row r="810" spans="1:13" ht="30" x14ac:dyDescent="0.25">
      <c r="A810" s="20">
        <v>44</v>
      </c>
      <c r="B810" s="18" t="s">
        <v>1215</v>
      </c>
      <c r="C810" s="18" t="s">
        <v>28</v>
      </c>
      <c r="D810" s="18" t="s">
        <v>1216</v>
      </c>
      <c r="E810" s="20">
        <v>540</v>
      </c>
      <c r="F810" s="2">
        <v>1.6</v>
      </c>
      <c r="G810" s="15">
        <v>864</v>
      </c>
      <c r="H810" s="40">
        <v>540</v>
      </c>
      <c r="I810" s="82" t="s">
        <v>3180</v>
      </c>
      <c r="J810" s="15">
        <v>864</v>
      </c>
      <c r="K810" s="31"/>
      <c r="M810" s="30">
        <f t="shared" si="19"/>
        <v>1.6</v>
      </c>
    </row>
    <row r="811" spans="1:13" x14ac:dyDescent="0.25">
      <c r="A811" s="20">
        <v>45</v>
      </c>
      <c r="B811" s="109" t="s">
        <v>1217</v>
      </c>
      <c r="C811" s="109"/>
      <c r="D811" s="109"/>
      <c r="E811" s="20">
        <v>520</v>
      </c>
      <c r="F811" s="2">
        <v>1.8</v>
      </c>
      <c r="G811" s="15">
        <v>936</v>
      </c>
      <c r="H811" s="40">
        <v>520</v>
      </c>
      <c r="I811" s="82" t="s">
        <v>3150</v>
      </c>
      <c r="J811" s="15">
        <v>936</v>
      </c>
      <c r="K811" s="31"/>
      <c r="M811" s="30">
        <f t="shared" si="19"/>
        <v>1.8</v>
      </c>
    </row>
    <row r="812" spans="1:13" x14ac:dyDescent="0.25">
      <c r="A812" s="20">
        <v>46</v>
      </c>
      <c r="B812" s="109" t="s">
        <v>1218</v>
      </c>
      <c r="C812" s="109"/>
      <c r="D812" s="109"/>
      <c r="E812" s="20">
        <v>470</v>
      </c>
      <c r="F812" s="2">
        <v>2.7</v>
      </c>
      <c r="G812" s="15">
        <v>1269</v>
      </c>
      <c r="H812" s="40">
        <v>470</v>
      </c>
      <c r="I812" s="82" t="s">
        <v>3165</v>
      </c>
      <c r="J812" s="15">
        <v>1269</v>
      </c>
      <c r="K812" s="31"/>
      <c r="M812" s="30">
        <f t="shared" si="19"/>
        <v>2.7</v>
      </c>
    </row>
    <row r="813" spans="1:13" x14ac:dyDescent="0.25">
      <c r="A813" s="20">
        <v>47</v>
      </c>
      <c r="B813" s="109" t="s">
        <v>1219</v>
      </c>
      <c r="C813" s="109"/>
      <c r="D813" s="109"/>
      <c r="E813" s="20">
        <v>580</v>
      </c>
      <c r="F813" s="2">
        <v>2</v>
      </c>
      <c r="G813" s="15">
        <v>1160</v>
      </c>
      <c r="H813" s="40">
        <v>580</v>
      </c>
      <c r="I813" s="82" t="s">
        <v>3184</v>
      </c>
      <c r="J813" s="15">
        <v>1160</v>
      </c>
      <c r="K813" s="31"/>
      <c r="M813" s="30">
        <f t="shared" si="19"/>
        <v>2</v>
      </c>
    </row>
    <row r="814" spans="1:13" x14ac:dyDescent="0.25">
      <c r="A814" s="20">
        <v>48</v>
      </c>
      <c r="B814" s="109" t="s">
        <v>1220</v>
      </c>
      <c r="C814" s="109"/>
      <c r="D814" s="109"/>
      <c r="E814" s="20">
        <v>520</v>
      </c>
      <c r="F814" s="2">
        <v>2.5</v>
      </c>
      <c r="G814" s="15">
        <v>1300</v>
      </c>
      <c r="H814" s="40">
        <v>520</v>
      </c>
      <c r="I814" s="82" t="s">
        <v>3170</v>
      </c>
      <c r="J814" s="15">
        <v>1300</v>
      </c>
      <c r="K814" s="31"/>
      <c r="M814" s="30">
        <f t="shared" si="19"/>
        <v>2.5</v>
      </c>
    </row>
    <row r="815" spans="1:13" ht="30" x14ac:dyDescent="0.25">
      <c r="A815" s="87">
        <v>49</v>
      </c>
      <c r="B815" s="96" t="s">
        <v>1221</v>
      </c>
      <c r="C815" s="21" t="s">
        <v>1222</v>
      </c>
      <c r="D815" s="21" t="s">
        <v>1223</v>
      </c>
      <c r="E815" s="20">
        <v>590</v>
      </c>
      <c r="F815" s="2">
        <v>2</v>
      </c>
      <c r="G815" s="15">
        <v>1180</v>
      </c>
      <c r="H815" s="40">
        <v>590</v>
      </c>
      <c r="I815" s="82" t="s">
        <v>3184</v>
      </c>
      <c r="J815" s="15">
        <v>1180</v>
      </c>
      <c r="K815" s="31"/>
      <c r="M815" s="30">
        <f t="shared" si="19"/>
        <v>2</v>
      </c>
    </row>
    <row r="816" spans="1:13" x14ac:dyDescent="0.25">
      <c r="A816" s="88"/>
      <c r="B816" s="96"/>
      <c r="C816" s="21" t="s">
        <v>1223</v>
      </c>
      <c r="D816" s="21" t="s">
        <v>523</v>
      </c>
      <c r="E816" s="20">
        <v>450</v>
      </c>
      <c r="F816" s="2">
        <v>2.8</v>
      </c>
      <c r="G816" s="15">
        <v>1260</v>
      </c>
      <c r="H816" s="40">
        <v>450</v>
      </c>
      <c r="I816" s="82" t="s">
        <v>3161</v>
      </c>
      <c r="J816" s="15">
        <v>1260</v>
      </c>
      <c r="K816" s="31"/>
      <c r="M816" s="30">
        <f t="shared" si="19"/>
        <v>2.8</v>
      </c>
    </row>
    <row r="817" spans="1:13" ht="45" x14ac:dyDescent="0.25">
      <c r="A817" s="89"/>
      <c r="B817" s="18" t="s">
        <v>1224</v>
      </c>
      <c r="C817" s="21" t="s">
        <v>1185</v>
      </c>
      <c r="D817" s="21" t="s">
        <v>1225</v>
      </c>
      <c r="E817" s="20">
        <v>580</v>
      </c>
      <c r="F817" s="2">
        <v>2.1</v>
      </c>
      <c r="G817" s="15">
        <v>1218</v>
      </c>
      <c r="H817" s="40">
        <v>580</v>
      </c>
      <c r="I817" s="82" t="s">
        <v>3147</v>
      </c>
      <c r="J817" s="15">
        <v>1218</v>
      </c>
      <c r="K817" s="31"/>
      <c r="M817" s="30">
        <f t="shared" si="19"/>
        <v>2.1</v>
      </c>
    </row>
    <row r="818" spans="1:13" x14ac:dyDescent="0.25">
      <c r="A818" s="20">
        <v>50</v>
      </c>
      <c r="B818" s="109" t="s">
        <v>1226</v>
      </c>
      <c r="C818" s="109"/>
      <c r="D818" s="109"/>
      <c r="E818" s="20">
        <v>520</v>
      </c>
      <c r="F818" s="2">
        <v>1.6</v>
      </c>
      <c r="G818" s="15">
        <v>832</v>
      </c>
      <c r="H818" s="40">
        <v>520</v>
      </c>
      <c r="I818" s="82" t="s">
        <v>3180</v>
      </c>
      <c r="J818" s="15">
        <v>832</v>
      </c>
      <c r="K818" s="31"/>
      <c r="M818" s="30">
        <f t="shared" si="19"/>
        <v>1.6</v>
      </c>
    </row>
    <row r="819" spans="1:13" x14ac:dyDescent="0.25">
      <c r="A819" s="20">
        <v>51</v>
      </c>
      <c r="B819" s="109" t="s">
        <v>1227</v>
      </c>
      <c r="C819" s="109"/>
      <c r="D819" s="109"/>
      <c r="E819" s="20">
        <v>650</v>
      </c>
      <c r="F819" s="2">
        <v>2.7</v>
      </c>
      <c r="G819" s="15">
        <v>1755.0000000000002</v>
      </c>
      <c r="H819" s="40">
        <v>650</v>
      </c>
      <c r="I819" s="82" t="s">
        <v>3165</v>
      </c>
      <c r="J819" s="15">
        <v>1755.0000000000002</v>
      </c>
      <c r="K819" s="31"/>
      <c r="M819" s="30">
        <f t="shared" si="19"/>
        <v>2.7</v>
      </c>
    </row>
    <row r="820" spans="1:13" ht="30" x14ac:dyDescent="0.25">
      <c r="A820" s="106">
        <v>52</v>
      </c>
      <c r="B820" s="107" t="s">
        <v>1228</v>
      </c>
      <c r="C820" s="18" t="s">
        <v>1229</v>
      </c>
      <c r="D820" s="18" t="s">
        <v>1230</v>
      </c>
      <c r="E820" s="20">
        <v>1500</v>
      </c>
      <c r="F820" s="2">
        <v>1.7</v>
      </c>
      <c r="G820" s="15">
        <v>2550</v>
      </c>
      <c r="H820" s="40">
        <v>1500</v>
      </c>
      <c r="I820" s="82" t="s">
        <v>3152</v>
      </c>
      <c r="J820" s="15">
        <v>2550</v>
      </c>
      <c r="K820" s="31"/>
      <c r="M820" s="30">
        <f t="shared" si="19"/>
        <v>1.7</v>
      </c>
    </row>
    <row r="821" spans="1:13" ht="30" x14ac:dyDescent="0.25">
      <c r="A821" s="106"/>
      <c r="B821" s="107"/>
      <c r="C821" s="18" t="s">
        <v>1230</v>
      </c>
      <c r="D821" s="18" t="s">
        <v>1231</v>
      </c>
      <c r="E821" s="20">
        <v>970</v>
      </c>
      <c r="F821" s="2">
        <v>1.5</v>
      </c>
      <c r="G821" s="15">
        <v>1455</v>
      </c>
      <c r="H821" s="40">
        <v>970</v>
      </c>
      <c r="I821" s="82" t="s">
        <v>3146</v>
      </c>
      <c r="J821" s="15">
        <v>1455</v>
      </c>
      <c r="K821" s="31"/>
      <c r="M821" s="30">
        <f t="shared" si="19"/>
        <v>1.5</v>
      </c>
    </row>
    <row r="822" spans="1:13" ht="30" x14ac:dyDescent="0.25">
      <c r="A822" s="106">
        <v>53</v>
      </c>
      <c r="B822" s="107" t="s">
        <v>1232</v>
      </c>
      <c r="C822" s="18" t="s">
        <v>535</v>
      </c>
      <c r="D822" s="18" t="s">
        <v>1233</v>
      </c>
      <c r="E822" s="20">
        <v>850</v>
      </c>
      <c r="F822" s="2">
        <v>2.7</v>
      </c>
      <c r="G822" s="15">
        <v>2295</v>
      </c>
      <c r="H822" s="40">
        <v>850</v>
      </c>
      <c r="I822" s="82" t="s">
        <v>3165</v>
      </c>
      <c r="J822" s="15">
        <v>2295</v>
      </c>
      <c r="K822" s="31"/>
      <c r="M822" s="30">
        <f t="shared" si="19"/>
        <v>2.7</v>
      </c>
    </row>
    <row r="823" spans="1:13" ht="30" x14ac:dyDescent="0.25">
      <c r="A823" s="106"/>
      <c r="B823" s="107"/>
      <c r="C823" s="18" t="s">
        <v>1233</v>
      </c>
      <c r="D823" s="18" t="s">
        <v>1234</v>
      </c>
      <c r="E823" s="20">
        <v>840</v>
      </c>
      <c r="F823" s="2">
        <v>2.5</v>
      </c>
      <c r="G823" s="15">
        <v>2100</v>
      </c>
      <c r="H823" s="40">
        <v>840</v>
      </c>
      <c r="I823" s="82" t="s">
        <v>3170</v>
      </c>
      <c r="J823" s="15">
        <v>2100</v>
      </c>
      <c r="K823" s="31"/>
      <c r="M823" s="30">
        <f t="shared" si="19"/>
        <v>2.5</v>
      </c>
    </row>
    <row r="824" spans="1:13" ht="30" x14ac:dyDescent="0.25">
      <c r="A824" s="20">
        <v>54</v>
      </c>
      <c r="B824" s="18" t="s">
        <v>1235</v>
      </c>
      <c r="C824" s="18"/>
      <c r="D824" s="18"/>
      <c r="E824" s="20">
        <v>590</v>
      </c>
      <c r="F824" s="2">
        <v>2.1</v>
      </c>
      <c r="G824" s="15">
        <v>1239</v>
      </c>
      <c r="H824" s="40">
        <v>590</v>
      </c>
      <c r="I824" s="82" t="s">
        <v>3147</v>
      </c>
      <c r="J824" s="15">
        <v>1239</v>
      </c>
      <c r="K824" s="31"/>
      <c r="M824" s="30">
        <f t="shared" si="19"/>
        <v>2.1</v>
      </c>
    </row>
    <row r="825" spans="1:13" x14ac:dyDescent="0.25">
      <c r="A825" s="20">
        <v>55</v>
      </c>
      <c r="B825" s="109" t="s">
        <v>645</v>
      </c>
      <c r="C825" s="109"/>
      <c r="D825" s="109"/>
      <c r="E825" s="20">
        <v>380</v>
      </c>
      <c r="F825" s="2">
        <v>2.4</v>
      </c>
      <c r="G825" s="15">
        <v>912</v>
      </c>
      <c r="H825" s="40">
        <v>380</v>
      </c>
      <c r="I825" s="82" t="s">
        <v>3175</v>
      </c>
      <c r="J825" s="15">
        <v>912</v>
      </c>
      <c r="K825" s="31"/>
      <c r="M825" s="30">
        <f t="shared" si="19"/>
        <v>2.4</v>
      </c>
    </row>
    <row r="826" spans="1:13" x14ac:dyDescent="0.25">
      <c r="A826" s="20" t="s">
        <v>1236</v>
      </c>
      <c r="B826" s="18" t="s">
        <v>1237</v>
      </c>
      <c r="C826" s="21"/>
      <c r="D826" s="21"/>
      <c r="E826" s="20"/>
      <c r="F826" s="2"/>
      <c r="G826" s="15">
        <v>0</v>
      </c>
      <c r="H826" s="40"/>
      <c r="I826" s="82"/>
      <c r="J826" s="15">
        <v>0</v>
      </c>
      <c r="K826" s="31"/>
      <c r="M826" s="30" t="e">
        <f t="shared" si="19"/>
        <v>#DIV/0!</v>
      </c>
    </row>
    <row r="827" spans="1:13" ht="43.5" x14ac:dyDescent="0.25">
      <c r="A827" s="9" t="s">
        <v>1238</v>
      </c>
      <c r="B827" s="19" t="s">
        <v>1239</v>
      </c>
      <c r="C827" s="19"/>
      <c r="D827" s="19"/>
      <c r="E827" s="20"/>
      <c r="F827" s="2"/>
      <c r="G827" s="15">
        <v>0</v>
      </c>
      <c r="H827" s="40"/>
      <c r="I827" s="82"/>
      <c r="J827" s="15">
        <v>0</v>
      </c>
      <c r="K827" s="31"/>
      <c r="M827" s="30" t="e">
        <f t="shared" si="19"/>
        <v>#DIV/0!</v>
      </c>
    </row>
    <row r="828" spans="1:13" ht="45" x14ac:dyDescent="0.25">
      <c r="A828" s="106">
        <v>1</v>
      </c>
      <c r="B828" s="107" t="s">
        <v>18</v>
      </c>
      <c r="C828" s="18" t="s">
        <v>1240</v>
      </c>
      <c r="D828" s="18" t="s">
        <v>1241</v>
      </c>
      <c r="E828" s="20">
        <v>750</v>
      </c>
      <c r="F828" s="2">
        <v>3.3</v>
      </c>
      <c r="G828" s="15">
        <v>2475</v>
      </c>
      <c r="H828" s="40">
        <v>750</v>
      </c>
      <c r="I828" s="82" t="s">
        <v>3145</v>
      </c>
      <c r="J828" s="15">
        <v>2475</v>
      </c>
      <c r="K828" s="31"/>
      <c r="M828" s="30">
        <f t="shared" si="19"/>
        <v>3.3</v>
      </c>
    </row>
    <row r="829" spans="1:13" ht="45" x14ac:dyDescent="0.25">
      <c r="A829" s="106"/>
      <c r="B829" s="107"/>
      <c r="C829" s="18" t="s">
        <v>1241</v>
      </c>
      <c r="D829" s="18" t="s">
        <v>1242</v>
      </c>
      <c r="E829" s="20">
        <v>750</v>
      </c>
      <c r="F829" s="2">
        <v>3.3</v>
      </c>
      <c r="G829" s="15">
        <v>2475</v>
      </c>
      <c r="H829" s="40">
        <v>750</v>
      </c>
      <c r="I829" s="82" t="s">
        <v>3145</v>
      </c>
      <c r="J829" s="15">
        <v>2475</v>
      </c>
      <c r="K829" s="31"/>
      <c r="M829" s="30">
        <f t="shared" si="19"/>
        <v>3.3</v>
      </c>
    </row>
    <row r="830" spans="1:13" ht="30" x14ac:dyDescent="0.25">
      <c r="A830" s="106"/>
      <c r="B830" s="107"/>
      <c r="C830" s="18" t="s">
        <v>1242</v>
      </c>
      <c r="D830" s="18" t="s">
        <v>1243</v>
      </c>
      <c r="E830" s="20">
        <v>530</v>
      </c>
      <c r="F830" s="2">
        <v>1.5</v>
      </c>
      <c r="G830" s="15">
        <v>795</v>
      </c>
      <c r="H830" s="40">
        <v>530</v>
      </c>
      <c r="I830" s="82" t="s">
        <v>3146</v>
      </c>
      <c r="J830" s="15">
        <v>795</v>
      </c>
      <c r="K830" s="31"/>
      <c r="M830" s="30">
        <f t="shared" si="19"/>
        <v>1.5</v>
      </c>
    </row>
    <row r="831" spans="1:13" ht="30" x14ac:dyDescent="0.25">
      <c r="A831" s="106"/>
      <c r="B831" s="107"/>
      <c r="C831" s="18" t="s">
        <v>1243</v>
      </c>
      <c r="D831" s="18" t="s">
        <v>1244</v>
      </c>
      <c r="E831" s="20">
        <v>750</v>
      </c>
      <c r="F831" s="2">
        <v>2.5</v>
      </c>
      <c r="G831" s="15">
        <v>1875</v>
      </c>
      <c r="H831" s="40">
        <v>750</v>
      </c>
      <c r="I831" s="82" t="s">
        <v>3170</v>
      </c>
      <c r="J831" s="15">
        <v>1875</v>
      </c>
      <c r="K831" s="31"/>
      <c r="M831" s="30">
        <f t="shared" si="19"/>
        <v>2.5</v>
      </c>
    </row>
    <row r="832" spans="1:13" ht="30" x14ac:dyDescent="0.25">
      <c r="A832" s="106"/>
      <c r="B832" s="107"/>
      <c r="C832" s="18" t="s">
        <v>1244</v>
      </c>
      <c r="D832" s="18" t="s">
        <v>1245</v>
      </c>
      <c r="E832" s="20">
        <v>400</v>
      </c>
      <c r="F832" s="2">
        <v>3</v>
      </c>
      <c r="G832" s="15">
        <v>1200</v>
      </c>
      <c r="H832" s="40">
        <v>400</v>
      </c>
      <c r="I832" s="82" t="s">
        <v>3167</v>
      </c>
      <c r="J832" s="15">
        <v>1200</v>
      </c>
      <c r="K832" s="31"/>
      <c r="M832" s="30">
        <f t="shared" si="19"/>
        <v>3</v>
      </c>
    </row>
    <row r="833" spans="1:13" ht="30" x14ac:dyDescent="0.25">
      <c r="A833" s="106"/>
      <c r="B833" s="107"/>
      <c r="C833" s="18" t="s">
        <v>1246</v>
      </c>
      <c r="D833" s="18" t="s">
        <v>1247</v>
      </c>
      <c r="E833" s="20">
        <v>200</v>
      </c>
      <c r="F833" s="2">
        <v>2.8</v>
      </c>
      <c r="G833" s="15">
        <v>560</v>
      </c>
      <c r="H833" s="40">
        <v>200</v>
      </c>
      <c r="I833" s="82" t="s">
        <v>3161</v>
      </c>
      <c r="J833" s="15">
        <v>560</v>
      </c>
      <c r="K833" s="31"/>
      <c r="M833" s="30">
        <f t="shared" si="19"/>
        <v>2.8</v>
      </c>
    </row>
    <row r="834" spans="1:13" ht="30" x14ac:dyDescent="0.25">
      <c r="A834" s="106">
        <v>2</v>
      </c>
      <c r="B834" s="107" t="s">
        <v>1248</v>
      </c>
      <c r="C834" s="18" t="s">
        <v>1249</v>
      </c>
      <c r="D834" s="18" t="s">
        <v>1250</v>
      </c>
      <c r="E834" s="20">
        <v>550</v>
      </c>
      <c r="F834" s="2">
        <v>2.2999999999999998</v>
      </c>
      <c r="G834" s="15">
        <v>1265</v>
      </c>
      <c r="H834" s="40">
        <v>550</v>
      </c>
      <c r="I834" s="82" t="s">
        <v>3183</v>
      </c>
      <c r="J834" s="15">
        <v>1265</v>
      </c>
      <c r="K834" s="31"/>
      <c r="M834" s="30">
        <f t="shared" si="19"/>
        <v>2.2999999999999998</v>
      </c>
    </row>
    <row r="835" spans="1:13" ht="45" x14ac:dyDescent="0.25">
      <c r="A835" s="106"/>
      <c r="B835" s="107"/>
      <c r="C835" s="18" t="s">
        <v>1250</v>
      </c>
      <c r="D835" s="18" t="s">
        <v>1251</v>
      </c>
      <c r="E835" s="20">
        <v>500</v>
      </c>
      <c r="F835" s="2">
        <v>2.1</v>
      </c>
      <c r="G835" s="15">
        <v>1050</v>
      </c>
      <c r="H835" s="40">
        <v>500</v>
      </c>
      <c r="I835" s="82" t="s">
        <v>3147</v>
      </c>
      <c r="J835" s="15">
        <v>1050</v>
      </c>
      <c r="K835" s="31"/>
      <c r="M835" s="30">
        <f t="shared" si="19"/>
        <v>2.1</v>
      </c>
    </row>
    <row r="836" spans="1:13" ht="45" x14ac:dyDescent="0.25">
      <c r="A836" s="106"/>
      <c r="B836" s="107"/>
      <c r="C836" s="18" t="s">
        <v>1251</v>
      </c>
      <c r="D836" s="18" t="s">
        <v>1252</v>
      </c>
      <c r="E836" s="20">
        <v>300</v>
      </c>
      <c r="F836" s="2">
        <v>3.6</v>
      </c>
      <c r="G836" s="15">
        <v>1080</v>
      </c>
      <c r="H836" s="40">
        <v>300</v>
      </c>
      <c r="I836" s="82" t="s">
        <v>3178</v>
      </c>
      <c r="J836" s="15">
        <v>1080</v>
      </c>
      <c r="K836" s="31"/>
      <c r="M836" s="30">
        <f t="shared" si="19"/>
        <v>3.6</v>
      </c>
    </row>
    <row r="837" spans="1:13" ht="30" x14ac:dyDescent="0.25">
      <c r="A837" s="106"/>
      <c r="B837" s="107"/>
      <c r="C837" s="18" t="s">
        <v>1252</v>
      </c>
      <c r="D837" s="18" t="s">
        <v>1253</v>
      </c>
      <c r="E837" s="20">
        <v>450</v>
      </c>
      <c r="F837" s="2">
        <v>1.5</v>
      </c>
      <c r="G837" s="15">
        <v>675</v>
      </c>
      <c r="H837" s="40">
        <v>450</v>
      </c>
      <c r="I837" s="82" t="s">
        <v>3146</v>
      </c>
      <c r="J837" s="15">
        <v>675</v>
      </c>
      <c r="K837" s="31"/>
      <c r="M837" s="30">
        <f t="shared" si="19"/>
        <v>1.5</v>
      </c>
    </row>
    <row r="838" spans="1:13" x14ac:dyDescent="0.25">
      <c r="A838" s="106">
        <v>3</v>
      </c>
      <c r="B838" s="107" t="s">
        <v>1254</v>
      </c>
      <c r="C838" s="18" t="s">
        <v>1255</v>
      </c>
      <c r="D838" s="18" t="s">
        <v>1256</v>
      </c>
      <c r="E838" s="20">
        <v>250</v>
      </c>
      <c r="F838" s="2">
        <v>3.2</v>
      </c>
      <c r="G838" s="15">
        <v>800</v>
      </c>
      <c r="H838" s="40">
        <v>250</v>
      </c>
      <c r="I838" s="82" t="s">
        <v>3162</v>
      </c>
      <c r="J838" s="15">
        <v>800</v>
      </c>
      <c r="K838" s="31"/>
      <c r="M838" s="30">
        <f t="shared" si="19"/>
        <v>3.2</v>
      </c>
    </row>
    <row r="839" spans="1:13" x14ac:dyDescent="0.25">
      <c r="A839" s="106"/>
      <c r="B839" s="107"/>
      <c r="C839" s="18" t="s">
        <v>1256</v>
      </c>
      <c r="D839" s="18" t="s">
        <v>1257</v>
      </c>
      <c r="E839" s="20">
        <v>200</v>
      </c>
      <c r="F839" s="2">
        <v>1.7</v>
      </c>
      <c r="G839" s="15">
        <v>340</v>
      </c>
      <c r="H839" s="40">
        <v>200</v>
      </c>
      <c r="I839" s="82" t="s">
        <v>3152</v>
      </c>
      <c r="J839" s="15">
        <v>340</v>
      </c>
      <c r="K839" s="31"/>
      <c r="M839" s="30">
        <f t="shared" si="19"/>
        <v>1.7</v>
      </c>
    </row>
    <row r="840" spans="1:13" ht="30" x14ac:dyDescent="0.25">
      <c r="A840" s="106"/>
      <c r="B840" s="107"/>
      <c r="C840" s="18" t="s">
        <v>1257</v>
      </c>
      <c r="D840" s="18" t="s">
        <v>1134</v>
      </c>
      <c r="E840" s="20">
        <v>300</v>
      </c>
      <c r="F840" s="2">
        <v>1.6</v>
      </c>
      <c r="G840" s="15">
        <v>480</v>
      </c>
      <c r="H840" s="40">
        <v>300</v>
      </c>
      <c r="I840" s="82" t="s">
        <v>3180</v>
      </c>
      <c r="J840" s="15">
        <v>480</v>
      </c>
      <c r="K840" s="31"/>
      <c r="M840" s="30">
        <f t="shared" si="19"/>
        <v>1.6</v>
      </c>
    </row>
    <row r="841" spans="1:13" ht="45" x14ac:dyDescent="0.25">
      <c r="A841" s="20">
        <v>4</v>
      </c>
      <c r="B841" s="18" t="s">
        <v>1258</v>
      </c>
      <c r="C841" s="18" t="s">
        <v>1248</v>
      </c>
      <c r="D841" s="18" t="s">
        <v>1259</v>
      </c>
      <c r="E841" s="20">
        <v>250</v>
      </c>
      <c r="F841" s="2">
        <v>2.7</v>
      </c>
      <c r="G841" s="15">
        <v>675</v>
      </c>
      <c r="H841" s="40">
        <v>250</v>
      </c>
      <c r="I841" s="82" t="s">
        <v>3165</v>
      </c>
      <c r="J841" s="15">
        <v>675</v>
      </c>
      <c r="K841" s="31"/>
      <c r="M841" s="30">
        <f t="shared" si="19"/>
        <v>2.7</v>
      </c>
    </row>
    <row r="842" spans="1:13" ht="45" x14ac:dyDescent="0.25">
      <c r="A842" s="20">
        <v>5</v>
      </c>
      <c r="B842" s="18" t="s">
        <v>1260</v>
      </c>
      <c r="C842" s="18" t="s">
        <v>1255</v>
      </c>
      <c r="D842" s="18" t="s">
        <v>1256</v>
      </c>
      <c r="E842" s="20">
        <v>200</v>
      </c>
      <c r="F842" s="2">
        <v>3.1</v>
      </c>
      <c r="G842" s="15">
        <v>620</v>
      </c>
      <c r="H842" s="40">
        <v>200</v>
      </c>
      <c r="I842" s="82" t="s">
        <v>3166</v>
      </c>
      <c r="J842" s="15">
        <v>620</v>
      </c>
      <c r="K842" s="31"/>
      <c r="M842" s="30">
        <f t="shared" si="19"/>
        <v>3.1</v>
      </c>
    </row>
    <row r="843" spans="1:13" ht="60" x14ac:dyDescent="0.25">
      <c r="A843" s="20">
        <v>6</v>
      </c>
      <c r="B843" s="18" t="s">
        <v>1261</v>
      </c>
      <c r="C843" s="18" t="s">
        <v>1255</v>
      </c>
      <c r="D843" s="18" t="s">
        <v>1256</v>
      </c>
      <c r="E843" s="20">
        <v>180</v>
      </c>
      <c r="F843" s="2">
        <v>3.7</v>
      </c>
      <c r="G843" s="15">
        <v>666</v>
      </c>
      <c r="H843" s="40">
        <v>180</v>
      </c>
      <c r="I843" s="82" t="s">
        <v>3155</v>
      </c>
      <c r="J843" s="15">
        <v>666</v>
      </c>
      <c r="K843" s="31"/>
      <c r="M843" s="30">
        <f t="shared" si="19"/>
        <v>3.7</v>
      </c>
    </row>
    <row r="844" spans="1:13" ht="45" x14ac:dyDescent="0.25">
      <c r="A844" s="20">
        <v>7</v>
      </c>
      <c r="B844" s="18" t="s">
        <v>1262</v>
      </c>
      <c r="C844" s="18" t="s">
        <v>1255</v>
      </c>
      <c r="D844" s="18" t="s">
        <v>1256</v>
      </c>
      <c r="E844" s="20">
        <v>180</v>
      </c>
      <c r="F844" s="2">
        <v>3.2</v>
      </c>
      <c r="G844" s="15">
        <v>576</v>
      </c>
      <c r="H844" s="40">
        <v>180</v>
      </c>
      <c r="I844" s="82" t="s">
        <v>3162</v>
      </c>
      <c r="J844" s="15">
        <v>576</v>
      </c>
      <c r="K844" s="31"/>
      <c r="M844" s="30">
        <f t="shared" si="19"/>
        <v>3.2</v>
      </c>
    </row>
    <row r="845" spans="1:13" ht="60" x14ac:dyDescent="0.25">
      <c r="A845" s="20">
        <v>8</v>
      </c>
      <c r="B845" s="18" t="s">
        <v>1263</v>
      </c>
      <c r="C845" s="18" t="s">
        <v>1255</v>
      </c>
      <c r="D845" s="18" t="s">
        <v>1256</v>
      </c>
      <c r="E845" s="20">
        <v>200</v>
      </c>
      <c r="F845" s="2">
        <v>3.3</v>
      </c>
      <c r="G845" s="15">
        <v>660</v>
      </c>
      <c r="H845" s="40">
        <v>200</v>
      </c>
      <c r="I845" s="82" t="s">
        <v>3145</v>
      </c>
      <c r="J845" s="15">
        <v>660</v>
      </c>
      <c r="K845" s="31"/>
      <c r="M845" s="30">
        <f t="shared" si="19"/>
        <v>3.3</v>
      </c>
    </row>
    <row r="846" spans="1:13" ht="60" x14ac:dyDescent="0.25">
      <c r="A846" s="20">
        <v>9</v>
      </c>
      <c r="B846" s="18" t="s">
        <v>1264</v>
      </c>
      <c r="C846" s="18" t="s">
        <v>1255</v>
      </c>
      <c r="D846" s="18" t="s">
        <v>1265</v>
      </c>
      <c r="E846" s="20">
        <v>180</v>
      </c>
      <c r="F846" s="2">
        <v>3.1</v>
      </c>
      <c r="G846" s="15">
        <v>558</v>
      </c>
      <c r="H846" s="40">
        <v>180</v>
      </c>
      <c r="I846" s="82" t="s">
        <v>3166</v>
      </c>
      <c r="J846" s="15">
        <v>558</v>
      </c>
      <c r="K846" s="31"/>
      <c r="M846" s="30">
        <f t="shared" si="19"/>
        <v>3.1</v>
      </c>
    </row>
    <row r="847" spans="1:13" ht="60" x14ac:dyDescent="0.25">
      <c r="A847" s="20">
        <v>10</v>
      </c>
      <c r="B847" s="18" t="s">
        <v>1266</v>
      </c>
      <c r="C847" s="18" t="s">
        <v>1255</v>
      </c>
      <c r="D847" s="18" t="s">
        <v>767</v>
      </c>
      <c r="E847" s="20">
        <v>180</v>
      </c>
      <c r="F847" s="2">
        <v>1.6</v>
      </c>
      <c r="G847" s="15">
        <v>288</v>
      </c>
      <c r="H847" s="40">
        <v>180</v>
      </c>
      <c r="I847" s="82" t="s">
        <v>3261</v>
      </c>
      <c r="J847" s="15">
        <v>288</v>
      </c>
      <c r="K847" s="31"/>
      <c r="M847" s="30">
        <f t="shared" si="19"/>
        <v>1.6</v>
      </c>
    </row>
    <row r="848" spans="1:13" ht="45" x14ac:dyDescent="0.25">
      <c r="A848" s="20">
        <v>11</v>
      </c>
      <c r="B848" s="18" t="s">
        <v>1267</v>
      </c>
      <c r="C848" s="18" t="s">
        <v>1255</v>
      </c>
      <c r="D848" s="18" t="s">
        <v>767</v>
      </c>
      <c r="E848" s="20">
        <v>180</v>
      </c>
      <c r="F848" s="2">
        <v>1.3</v>
      </c>
      <c r="G848" s="15">
        <v>234</v>
      </c>
      <c r="H848" s="40">
        <v>180</v>
      </c>
      <c r="I848" s="82" t="s">
        <v>3148</v>
      </c>
      <c r="J848" s="15">
        <v>234</v>
      </c>
      <c r="K848" s="31"/>
      <c r="M848" s="30">
        <f t="shared" si="19"/>
        <v>1.3</v>
      </c>
    </row>
    <row r="849" spans="1:13" ht="30" x14ac:dyDescent="0.25">
      <c r="A849" s="20">
        <v>12</v>
      </c>
      <c r="B849" s="18" t="s">
        <v>1268</v>
      </c>
      <c r="C849" s="18" t="s">
        <v>18</v>
      </c>
      <c r="D849" s="18" t="s">
        <v>1269</v>
      </c>
      <c r="E849" s="20">
        <v>200</v>
      </c>
      <c r="F849" s="2">
        <v>1.6</v>
      </c>
      <c r="G849" s="15">
        <v>320</v>
      </c>
      <c r="H849" s="40">
        <v>200</v>
      </c>
      <c r="I849" s="82" t="s">
        <v>3180</v>
      </c>
      <c r="J849" s="15">
        <v>320</v>
      </c>
      <c r="K849" s="31"/>
      <c r="M849" s="30">
        <f t="shared" si="19"/>
        <v>1.6</v>
      </c>
    </row>
    <row r="850" spans="1:13" ht="60" x14ac:dyDescent="0.25">
      <c r="A850" s="20">
        <v>13</v>
      </c>
      <c r="B850" s="18" t="s">
        <v>1270</v>
      </c>
      <c r="C850" s="18" t="s">
        <v>1255</v>
      </c>
      <c r="D850" s="18" t="s">
        <v>756</v>
      </c>
      <c r="E850" s="20">
        <v>150</v>
      </c>
      <c r="F850" s="2">
        <v>2.2000000000000002</v>
      </c>
      <c r="G850" s="15">
        <v>330</v>
      </c>
      <c r="H850" s="40">
        <v>150</v>
      </c>
      <c r="I850" s="82" t="s">
        <v>3169</v>
      </c>
      <c r="J850" s="15">
        <v>330</v>
      </c>
      <c r="K850" s="31"/>
      <c r="M850" s="30">
        <f t="shared" si="19"/>
        <v>2.2000000000000002</v>
      </c>
    </row>
    <row r="851" spans="1:13" ht="60" x14ac:dyDescent="0.25">
      <c r="A851" s="20">
        <v>14</v>
      </c>
      <c r="B851" s="18" t="s">
        <v>1271</v>
      </c>
      <c r="C851" s="96" t="s">
        <v>1272</v>
      </c>
      <c r="D851" s="96"/>
      <c r="E851" s="20">
        <v>180</v>
      </c>
      <c r="F851" s="2">
        <v>1.5</v>
      </c>
      <c r="G851" s="15">
        <v>270</v>
      </c>
      <c r="H851" s="40">
        <v>180</v>
      </c>
      <c r="I851" s="82" t="s">
        <v>3146</v>
      </c>
      <c r="J851" s="15">
        <v>270</v>
      </c>
      <c r="K851" s="31"/>
      <c r="M851" s="30">
        <f t="shared" si="19"/>
        <v>1.5</v>
      </c>
    </row>
    <row r="852" spans="1:13" ht="45" x14ac:dyDescent="0.25">
      <c r="A852" s="20">
        <v>15</v>
      </c>
      <c r="B852" s="18" t="s">
        <v>1273</v>
      </c>
      <c r="C852" s="96" t="s">
        <v>1274</v>
      </c>
      <c r="D852" s="96"/>
      <c r="E852" s="20">
        <v>200</v>
      </c>
      <c r="F852" s="2">
        <v>1.5</v>
      </c>
      <c r="G852" s="15">
        <v>300</v>
      </c>
      <c r="H852" s="40">
        <v>200</v>
      </c>
      <c r="I852" s="82" t="s">
        <v>3146</v>
      </c>
      <c r="J852" s="15">
        <v>300</v>
      </c>
      <c r="K852" s="31"/>
      <c r="M852" s="30">
        <f t="shared" si="19"/>
        <v>1.5</v>
      </c>
    </row>
    <row r="853" spans="1:13" ht="60" x14ac:dyDescent="0.25">
      <c r="A853" s="20">
        <v>16</v>
      </c>
      <c r="B853" s="18" t="s">
        <v>1275</v>
      </c>
      <c r="C853" s="96" t="s">
        <v>1276</v>
      </c>
      <c r="D853" s="96"/>
      <c r="E853" s="20">
        <v>180</v>
      </c>
      <c r="F853" s="2">
        <v>1.5</v>
      </c>
      <c r="G853" s="15">
        <v>270</v>
      </c>
      <c r="H853" s="40">
        <v>180</v>
      </c>
      <c r="I853" s="82" t="s">
        <v>3146</v>
      </c>
      <c r="J853" s="15">
        <v>270</v>
      </c>
      <c r="K853" s="31"/>
      <c r="M853" s="30">
        <f t="shared" si="19"/>
        <v>1.5</v>
      </c>
    </row>
    <row r="854" spans="1:13" ht="45" x14ac:dyDescent="0.25">
      <c r="A854" s="20">
        <v>17</v>
      </c>
      <c r="B854" s="18" t="s">
        <v>1277</v>
      </c>
      <c r="C854" s="96" t="s">
        <v>756</v>
      </c>
      <c r="D854" s="96"/>
      <c r="E854" s="20">
        <v>200</v>
      </c>
      <c r="F854" s="2">
        <v>2.4</v>
      </c>
      <c r="G854" s="15">
        <v>480</v>
      </c>
      <c r="H854" s="40">
        <v>200</v>
      </c>
      <c r="I854" s="82" t="s">
        <v>3175</v>
      </c>
      <c r="J854" s="15">
        <v>480</v>
      </c>
      <c r="K854" s="31"/>
      <c r="M854" s="30">
        <f t="shared" si="19"/>
        <v>2.4</v>
      </c>
    </row>
    <row r="855" spans="1:13" x14ac:dyDescent="0.25">
      <c r="A855" s="106">
        <v>18</v>
      </c>
      <c r="B855" s="107" t="s">
        <v>72</v>
      </c>
      <c r="C855" s="96" t="s">
        <v>1278</v>
      </c>
      <c r="D855" s="96"/>
      <c r="E855" s="20">
        <v>150</v>
      </c>
      <c r="F855" s="2">
        <v>1.6</v>
      </c>
      <c r="G855" s="15">
        <v>240</v>
      </c>
      <c r="H855" s="40">
        <v>150</v>
      </c>
      <c r="I855" s="82" t="s">
        <v>3180</v>
      </c>
      <c r="J855" s="15">
        <v>240</v>
      </c>
      <c r="K855" s="31"/>
      <c r="M855" s="30">
        <f t="shared" si="19"/>
        <v>1.6</v>
      </c>
    </row>
    <row r="856" spans="1:13" x14ac:dyDescent="0.25">
      <c r="A856" s="106"/>
      <c r="B856" s="107"/>
      <c r="C856" s="96" t="s">
        <v>1279</v>
      </c>
      <c r="D856" s="96"/>
      <c r="E856" s="20">
        <v>150</v>
      </c>
      <c r="F856" s="2">
        <v>1.7</v>
      </c>
      <c r="G856" s="15">
        <v>255</v>
      </c>
      <c r="H856" s="40">
        <v>150</v>
      </c>
      <c r="I856" s="82" t="s">
        <v>3152</v>
      </c>
      <c r="J856" s="15">
        <v>255</v>
      </c>
      <c r="K856" s="31"/>
      <c r="M856" s="30">
        <f t="shared" si="19"/>
        <v>1.7</v>
      </c>
    </row>
    <row r="857" spans="1:13" x14ac:dyDescent="0.25">
      <c r="A857" s="106"/>
      <c r="B857" s="107"/>
      <c r="C857" s="96" t="s">
        <v>1280</v>
      </c>
      <c r="D857" s="96"/>
      <c r="E857" s="20">
        <v>150</v>
      </c>
      <c r="F857" s="2">
        <v>1.8</v>
      </c>
      <c r="G857" s="15">
        <v>270</v>
      </c>
      <c r="H857" s="40">
        <v>150</v>
      </c>
      <c r="I857" s="82" t="s">
        <v>3150</v>
      </c>
      <c r="J857" s="15">
        <v>270</v>
      </c>
      <c r="K857" s="31"/>
      <c r="M857" s="30">
        <f t="shared" si="19"/>
        <v>1.8</v>
      </c>
    </row>
    <row r="858" spans="1:13" ht="43.5" x14ac:dyDescent="0.25">
      <c r="A858" s="9" t="s">
        <v>1281</v>
      </c>
      <c r="B858" s="19" t="s">
        <v>1282</v>
      </c>
      <c r="C858" s="18"/>
      <c r="D858" s="18"/>
      <c r="E858" s="20"/>
      <c r="F858" s="2"/>
      <c r="G858" s="15">
        <v>0</v>
      </c>
      <c r="H858" s="40"/>
      <c r="I858" s="82"/>
      <c r="J858" s="15">
        <v>0</v>
      </c>
      <c r="K858" s="31"/>
      <c r="M858" s="30" t="e">
        <f t="shared" si="19"/>
        <v>#DIV/0!</v>
      </c>
    </row>
    <row r="859" spans="1:13" ht="30" x14ac:dyDescent="0.25">
      <c r="A859" s="106">
        <v>1</v>
      </c>
      <c r="B859" s="107" t="s">
        <v>18</v>
      </c>
      <c r="C859" s="18" t="s">
        <v>1283</v>
      </c>
      <c r="D859" s="18" t="s">
        <v>1284</v>
      </c>
      <c r="E859" s="20">
        <v>370</v>
      </c>
      <c r="F859" s="2">
        <v>1.4</v>
      </c>
      <c r="G859" s="15">
        <v>518</v>
      </c>
      <c r="H859" s="40">
        <v>370</v>
      </c>
      <c r="I859" s="82" t="s">
        <v>3149</v>
      </c>
      <c r="J859" s="15">
        <v>518</v>
      </c>
      <c r="K859" s="31"/>
      <c r="M859" s="30">
        <f t="shared" si="19"/>
        <v>1.4</v>
      </c>
    </row>
    <row r="860" spans="1:13" ht="30" x14ac:dyDescent="0.25">
      <c r="A860" s="106"/>
      <c r="B860" s="107"/>
      <c r="C860" s="18" t="s">
        <v>1284</v>
      </c>
      <c r="D860" s="18" t="s">
        <v>1285</v>
      </c>
      <c r="E860" s="20">
        <v>570</v>
      </c>
      <c r="F860" s="2">
        <v>1.5</v>
      </c>
      <c r="G860" s="15">
        <v>855</v>
      </c>
      <c r="H860" s="40">
        <v>570</v>
      </c>
      <c r="I860" s="82" t="s">
        <v>3146</v>
      </c>
      <c r="J860" s="15">
        <v>855</v>
      </c>
      <c r="K860" s="31"/>
      <c r="M860" s="30">
        <f t="shared" ref="M860:M923" si="20">G860/H860</f>
        <v>1.5</v>
      </c>
    </row>
    <row r="861" spans="1:13" ht="30" x14ac:dyDescent="0.25">
      <c r="A861" s="106"/>
      <c r="B861" s="107"/>
      <c r="C861" s="18" t="s">
        <v>1285</v>
      </c>
      <c r="D861" s="18" t="s">
        <v>1286</v>
      </c>
      <c r="E861" s="20">
        <v>440</v>
      </c>
      <c r="F861" s="2">
        <v>2.9</v>
      </c>
      <c r="G861" s="15">
        <v>1276</v>
      </c>
      <c r="H861" s="40">
        <v>440</v>
      </c>
      <c r="I861" s="82" t="s">
        <v>3179</v>
      </c>
      <c r="J861" s="15">
        <v>1276</v>
      </c>
      <c r="K861" s="31"/>
      <c r="M861" s="30">
        <f t="shared" si="20"/>
        <v>2.9</v>
      </c>
    </row>
    <row r="862" spans="1:13" ht="30" x14ac:dyDescent="0.25">
      <c r="A862" s="106"/>
      <c r="B862" s="107"/>
      <c r="C862" s="18" t="s">
        <v>1286</v>
      </c>
      <c r="D862" s="18" t="s">
        <v>1287</v>
      </c>
      <c r="E862" s="20">
        <v>390</v>
      </c>
      <c r="F862" s="2">
        <v>1.6</v>
      </c>
      <c r="G862" s="15">
        <v>624</v>
      </c>
      <c r="H862" s="40">
        <v>390</v>
      </c>
      <c r="I862" s="82" t="s">
        <v>3180</v>
      </c>
      <c r="J862" s="15">
        <v>624</v>
      </c>
      <c r="K862" s="31"/>
      <c r="M862" s="30">
        <f t="shared" si="20"/>
        <v>1.6</v>
      </c>
    </row>
    <row r="863" spans="1:13" ht="30" x14ac:dyDescent="0.25">
      <c r="A863" s="106"/>
      <c r="B863" s="107"/>
      <c r="C863" s="18" t="s">
        <v>1287</v>
      </c>
      <c r="D863" s="18" t="s">
        <v>1288</v>
      </c>
      <c r="E863" s="20">
        <v>240</v>
      </c>
      <c r="F863" s="2">
        <v>3.3</v>
      </c>
      <c r="G863" s="15">
        <v>792</v>
      </c>
      <c r="H863" s="40">
        <v>240</v>
      </c>
      <c r="I863" s="82" t="s">
        <v>3145</v>
      </c>
      <c r="J863" s="15">
        <v>792</v>
      </c>
      <c r="K863" s="31"/>
      <c r="M863" s="30">
        <f t="shared" si="20"/>
        <v>3.3</v>
      </c>
    </row>
    <row r="864" spans="1:13" ht="30" x14ac:dyDescent="0.25">
      <c r="A864" s="106">
        <v>2</v>
      </c>
      <c r="B864" s="107" t="s">
        <v>1289</v>
      </c>
      <c r="C864" s="18" t="s">
        <v>1290</v>
      </c>
      <c r="D864" s="18" t="s">
        <v>1291</v>
      </c>
      <c r="E864" s="20">
        <v>210</v>
      </c>
      <c r="F864" s="2">
        <v>2.5</v>
      </c>
      <c r="G864" s="15">
        <v>525</v>
      </c>
      <c r="H864" s="40">
        <v>210</v>
      </c>
      <c r="I864" s="82" t="s">
        <v>3170</v>
      </c>
      <c r="J864" s="15">
        <v>525</v>
      </c>
      <c r="K864" s="31"/>
      <c r="M864" s="30">
        <f t="shared" si="20"/>
        <v>2.5</v>
      </c>
    </row>
    <row r="865" spans="1:13" ht="30" x14ac:dyDescent="0.25">
      <c r="A865" s="106"/>
      <c r="B865" s="107"/>
      <c r="C865" s="18" t="s">
        <v>1292</v>
      </c>
      <c r="D865" s="18" t="s">
        <v>1293</v>
      </c>
      <c r="E865" s="20">
        <v>180</v>
      </c>
      <c r="F865" s="2">
        <v>1.4</v>
      </c>
      <c r="G865" s="15">
        <v>251.99999999999997</v>
      </c>
      <c r="H865" s="40">
        <v>180</v>
      </c>
      <c r="I865" s="82" t="s">
        <v>3149</v>
      </c>
      <c r="J865" s="15">
        <v>251.99999999999997</v>
      </c>
      <c r="K865" s="31"/>
      <c r="M865" s="30">
        <f t="shared" si="20"/>
        <v>1.4</v>
      </c>
    </row>
    <row r="866" spans="1:13" x14ac:dyDescent="0.25">
      <c r="A866" s="106"/>
      <c r="B866" s="107"/>
      <c r="C866" s="18" t="s">
        <v>1293</v>
      </c>
      <c r="D866" s="18" t="s">
        <v>1294</v>
      </c>
      <c r="E866" s="20">
        <v>190</v>
      </c>
      <c r="F866" s="2">
        <v>1.4</v>
      </c>
      <c r="G866" s="15">
        <v>266</v>
      </c>
      <c r="H866" s="40">
        <v>190</v>
      </c>
      <c r="I866" s="82" t="s">
        <v>3149</v>
      </c>
      <c r="J866" s="15">
        <v>266</v>
      </c>
      <c r="K866" s="31"/>
      <c r="M866" s="30">
        <f t="shared" si="20"/>
        <v>1.4</v>
      </c>
    </row>
    <row r="867" spans="1:13" ht="30" x14ac:dyDescent="0.25">
      <c r="A867" s="106"/>
      <c r="B867" s="107"/>
      <c r="C867" s="18" t="s">
        <v>1294</v>
      </c>
      <c r="D867" s="18" t="s">
        <v>1284</v>
      </c>
      <c r="E867" s="20">
        <v>150</v>
      </c>
      <c r="F867" s="2">
        <v>1.7</v>
      </c>
      <c r="G867" s="15">
        <v>255</v>
      </c>
      <c r="H867" s="40">
        <v>150</v>
      </c>
      <c r="I867" s="82" t="s">
        <v>3152</v>
      </c>
      <c r="J867" s="15">
        <v>255</v>
      </c>
      <c r="K867" s="31"/>
      <c r="M867" s="30">
        <f t="shared" si="20"/>
        <v>1.7</v>
      </c>
    </row>
    <row r="868" spans="1:13" ht="30" x14ac:dyDescent="0.25">
      <c r="A868" s="106"/>
      <c r="B868" s="107"/>
      <c r="C868" s="18" t="s">
        <v>1284</v>
      </c>
      <c r="D868" s="18" t="s">
        <v>1295</v>
      </c>
      <c r="E868" s="20">
        <v>130</v>
      </c>
      <c r="F868" s="2">
        <v>1.4</v>
      </c>
      <c r="G868" s="15">
        <v>182</v>
      </c>
      <c r="H868" s="40">
        <v>130</v>
      </c>
      <c r="I868" s="82" t="s">
        <v>3149</v>
      </c>
      <c r="J868" s="15">
        <v>182</v>
      </c>
      <c r="K868" s="31"/>
      <c r="M868" s="30">
        <f t="shared" si="20"/>
        <v>1.4</v>
      </c>
    </row>
    <row r="869" spans="1:13" ht="30" x14ac:dyDescent="0.25">
      <c r="A869" s="106"/>
      <c r="B869" s="107"/>
      <c r="C869" s="18" t="s">
        <v>1296</v>
      </c>
      <c r="D869" s="18" t="s">
        <v>1297</v>
      </c>
      <c r="E869" s="20">
        <v>200</v>
      </c>
      <c r="F869" s="2">
        <v>1.4</v>
      </c>
      <c r="G869" s="15">
        <v>280</v>
      </c>
      <c r="H869" s="40">
        <v>200</v>
      </c>
      <c r="I869" s="82" t="s">
        <v>3146</v>
      </c>
      <c r="J869" s="15">
        <v>280</v>
      </c>
      <c r="K869" s="31"/>
      <c r="M869" s="30">
        <f t="shared" si="20"/>
        <v>1.4</v>
      </c>
    </row>
    <row r="870" spans="1:13" x14ac:dyDescent="0.25">
      <c r="A870" s="106">
        <v>3</v>
      </c>
      <c r="B870" s="107" t="s">
        <v>1298</v>
      </c>
      <c r="C870" s="18" t="s">
        <v>1299</v>
      </c>
      <c r="D870" s="18" t="s">
        <v>1300</v>
      </c>
      <c r="E870" s="20">
        <v>150</v>
      </c>
      <c r="F870" s="2">
        <v>3</v>
      </c>
      <c r="G870" s="15">
        <v>450</v>
      </c>
      <c r="H870" s="40">
        <v>150</v>
      </c>
      <c r="I870" s="82" t="s">
        <v>3167</v>
      </c>
      <c r="J870" s="15">
        <v>450</v>
      </c>
      <c r="K870" s="31"/>
      <c r="M870" s="30">
        <f t="shared" si="20"/>
        <v>3</v>
      </c>
    </row>
    <row r="871" spans="1:13" x14ac:dyDescent="0.25">
      <c r="A871" s="106"/>
      <c r="B871" s="107"/>
      <c r="C871" s="18" t="s">
        <v>1301</v>
      </c>
      <c r="D871" s="18" t="s">
        <v>1302</v>
      </c>
      <c r="E871" s="20">
        <v>140</v>
      </c>
      <c r="F871" s="2">
        <v>4.0999999999999996</v>
      </c>
      <c r="G871" s="15">
        <v>574</v>
      </c>
      <c r="H871" s="40">
        <v>140</v>
      </c>
      <c r="I871" s="82" t="s">
        <v>3153</v>
      </c>
      <c r="J871" s="15">
        <v>574</v>
      </c>
      <c r="K871" s="31"/>
      <c r="M871" s="30">
        <f t="shared" si="20"/>
        <v>4.0999999999999996</v>
      </c>
    </row>
    <row r="872" spans="1:13" ht="30" x14ac:dyDescent="0.25">
      <c r="A872" s="106"/>
      <c r="B872" s="107"/>
      <c r="C872" s="18" t="s">
        <v>1303</v>
      </c>
      <c r="D872" s="18" t="s">
        <v>1304</v>
      </c>
      <c r="E872" s="20">
        <v>140</v>
      </c>
      <c r="F872" s="2">
        <v>1.4</v>
      </c>
      <c r="G872" s="15">
        <v>196</v>
      </c>
      <c r="H872" s="40">
        <v>140</v>
      </c>
      <c r="I872" s="82" t="s">
        <v>3149</v>
      </c>
      <c r="J872" s="15">
        <v>196</v>
      </c>
      <c r="K872" s="31"/>
      <c r="M872" s="30">
        <f t="shared" si="20"/>
        <v>1.4</v>
      </c>
    </row>
    <row r="873" spans="1:13" x14ac:dyDescent="0.25">
      <c r="A873" s="106"/>
      <c r="B873" s="107"/>
      <c r="C873" s="18" t="s">
        <v>18</v>
      </c>
      <c r="D873" s="18" t="s">
        <v>1292</v>
      </c>
      <c r="E873" s="20">
        <v>150</v>
      </c>
      <c r="F873" s="2">
        <v>2.8</v>
      </c>
      <c r="G873" s="15">
        <v>420</v>
      </c>
      <c r="H873" s="40">
        <v>150</v>
      </c>
      <c r="I873" s="82" t="s">
        <v>3161</v>
      </c>
      <c r="J873" s="15">
        <v>420</v>
      </c>
      <c r="K873" s="31"/>
      <c r="M873" s="30">
        <f t="shared" si="20"/>
        <v>2.8</v>
      </c>
    </row>
    <row r="874" spans="1:13" ht="30" x14ac:dyDescent="0.25">
      <c r="A874" s="106"/>
      <c r="B874" s="107"/>
      <c r="C874" s="18" t="s">
        <v>1305</v>
      </c>
      <c r="D874" s="18" t="s">
        <v>1306</v>
      </c>
      <c r="E874" s="20">
        <v>150</v>
      </c>
      <c r="F874" s="2">
        <v>2.8</v>
      </c>
      <c r="G874" s="15">
        <v>420</v>
      </c>
      <c r="H874" s="40">
        <v>150</v>
      </c>
      <c r="I874" s="82" t="s">
        <v>3161</v>
      </c>
      <c r="J874" s="15">
        <v>420</v>
      </c>
      <c r="K874" s="31"/>
      <c r="M874" s="30">
        <f t="shared" si="20"/>
        <v>2.8</v>
      </c>
    </row>
    <row r="875" spans="1:13" x14ac:dyDescent="0.25">
      <c r="A875" s="106"/>
      <c r="B875" s="107"/>
      <c r="C875" s="18" t="s">
        <v>1307</v>
      </c>
      <c r="D875" s="18" t="s">
        <v>1308</v>
      </c>
      <c r="E875" s="20">
        <v>140</v>
      </c>
      <c r="F875" s="2">
        <v>3</v>
      </c>
      <c r="G875" s="15">
        <v>420</v>
      </c>
      <c r="H875" s="40">
        <v>140</v>
      </c>
      <c r="I875" s="82" t="s">
        <v>3167</v>
      </c>
      <c r="J875" s="15">
        <v>420</v>
      </c>
      <c r="K875" s="31"/>
      <c r="M875" s="30">
        <f t="shared" si="20"/>
        <v>3</v>
      </c>
    </row>
    <row r="876" spans="1:13" x14ac:dyDescent="0.25">
      <c r="A876" s="106"/>
      <c r="B876" s="107"/>
      <c r="C876" s="18" t="s">
        <v>1309</v>
      </c>
      <c r="D876" s="18" t="s">
        <v>298</v>
      </c>
      <c r="E876" s="20">
        <v>170</v>
      </c>
      <c r="F876" s="2">
        <v>3.4</v>
      </c>
      <c r="G876" s="15">
        <v>578</v>
      </c>
      <c r="H876" s="40">
        <v>170</v>
      </c>
      <c r="I876" s="82" t="s">
        <v>3164</v>
      </c>
      <c r="J876" s="15">
        <v>578</v>
      </c>
      <c r="K876" s="31"/>
      <c r="M876" s="30">
        <f t="shared" si="20"/>
        <v>3.4</v>
      </c>
    </row>
    <row r="877" spans="1:13" x14ac:dyDescent="0.25">
      <c r="A877" s="106"/>
      <c r="B877" s="107"/>
      <c r="C877" s="18" t="s">
        <v>1310</v>
      </c>
      <c r="D877" s="18" t="s">
        <v>1311</v>
      </c>
      <c r="E877" s="20">
        <v>150</v>
      </c>
      <c r="F877" s="2">
        <v>2.8</v>
      </c>
      <c r="G877" s="15">
        <v>420</v>
      </c>
      <c r="H877" s="40">
        <v>150</v>
      </c>
      <c r="I877" s="82" t="s">
        <v>3161</v>
      </c>
      <c r="J877" s="15">
        <v>420</v>
      </c>
      <c r="K877" s="31"/>
      <c r="M877" s="30">
        <f t="shared" si="20"/>
        <v>2.8</v>
      </c>
    </row>
    <row r="878" spans="1:13" x14ac:dyDescent="0.25">
      <c r="A878" s="106"/>
      <c r="B878" s="107"/>
      <c r="C878" s="18" t="s">
        <v>1312</v>
      </c>
      <c r="D878" s="18" t="s">
        <v>1311</v>
      </c>
      <c r="E878" s="20">
        <v>140</v>
      </c>
      <c r="F878" s="2">
        <v>3</v>
      </c>
      <c r="G878" s="15">
        <v>420</v>
      </c>
      <c r="H878" s="40">
        <v>140</v>
      </c>
      <c r="I878" s="82" t="s">
        <v>3167</v>
      </c>
      <c r="J878" s="15">
        <v>420</v>
      </c>
      <c r="K878" s="31"/>
      <c r="M878" s="30">
        <f t="shared" si="20"/>
        <v>3</v>
      </c>
    </row>
    <row r="879" spans="1:13" x14ac:dyDescent="0.25">
      <c r="A879" s="20">
        <v>4</v>
      </c>
      <c r="B879" s="109" t="s">
        <v>1313</v>
      </c>
      <c r="C879" s="109"/>
      <c r="D879" s="109"/>
      <c r="E879" s="20">
        <v>130</v>
      </c>
      <c r="F879" s="2">
        <v>1.2</v>
      </c>
      <c r="G879" s="15">
        <v>156</v>
      </c>
      <c r="H879" s="40">
        <v>130</v>
      </c>
      <c r="I879" s="82" t="s">
        <v>3176</v>
      </c>
      <c r="J879" s="15">
        <v>156</v>
      </c>
      <c r="K879" s="31"/>
      <c r="M879" s="30">
        <f t="shared" si="20"/>
        <v>1.2</v>
      </c>
    </row>
    <row r="880" spans="1:13" x14ac:dyDescent="0.25">
      <c r="A880" s="20">
        <v>5</v>
      </c>
      <c r="B880" s="109" t="s">
        <v>645</v>
      </c>
      <c r="C880" s="109"/>
      <c r="D880" s="109"/>
      <c r="E880" s="20">
        <v>130</v>
      </c>
      <c r="F880" s="2">
        <v>1.3</v>
      </c>
      <c r="G880" s="15">
        <v>169</v>
      </c>
      <c r="H880" s="40">
        <v>130</v>
      </c>
      <c r="I880" s="82" t="s">
        <v>3148</v>
      </c>
      <c r="J880" s="15">
        <v>169</v>
      </c>
      <c r="K880" s="31"/>
      <c r="M880" s="30">
        <f t="shared" si="20"/>
        <v>1.3</v>
      </c>
    </row>
    <row r="881" spans="1:13" ht="27.75" customHeight="1" x14ac:dyDescent="0.25">
      <c r="A881" s="9" t="s">
        <v>1314</v>
      </c>
      <c r="B881" s="19" t="s">
        <v>1315</v>
      </c>
      <c r="C881" s="18"/>
      <c r="D881" s="18"/>
      <c r="E881" s="20"/>
      <c r="F881" s="2"/>
      <c r="G881" s="15">
        <v>0</v>
      </c>
      <c r="H881" s="40"/>
      <c r="I881" s="82"/>
      <c r="J881" s="15">
        <v>0</v>
      </c>
      <c r="K881" s="31"/>
      <c r="M881" s="30" t="e">
        <f t="shared" si="20"/>
        <v>#DIV/0!</v>
      </c>
    </row>
    <row r="882" spans="1:13" ht="30" x14ac:dyDescent="0.25">
      <c r="A882" s="20">
        <v>1</v>
      </c>
      <c r="B882" s="18" t="s">
        <v>18</v>
      </c>
      <c r="C882" s="18" t="s">
        <v>1316</v>
      </c>
      <c r="D882" s="18" t="s">
        <v>1317</v>
      </c>
      <c r="E882" s="20">
        <v>180</v>
      </c>
      <c r="F882" s="2">
        <v>3.5</v>
      </c>
      <c r="G882" s="15">
        <v>630</v>
      </c>
      <c r="H882" s="40">
        <v>180</v>
      </c>
      <c r="I882" s="82" t="s">
        <v>3177</v>
      </c>
      <c r="J882" s="15">
        <v>630</v>
      </c>
      <c r="K882" s="31"/>
      <c r="M882" s="30">
        <f t="shared" si="20"/>
        <v>3.5</v>
      </c>
    </row>
    <row r="883" spans="1:13" ht="30" x14ac:dyDescent="0.25">
      <c r="A883" s="106">
        <v>2</v>
      </c>
      <c r="B883" s="107" t="s">
        <v>1318</v>
      </c>
      <c r="C883" s="18" t="s">
        <v>18</v>
      </c>
      <c r="D883" s="18" t="s">
        <v>1319</v>
      </c>
      <c r="E883" s="20">
        <v>120</v>
      </c>
      <c r="F883" s="2">
        <v>2.5</v>
      </c>
      <c r="G883" s="15">
        <v>300</v>
      </c>
      <c r="H883" s="40">
        <v>120</v>
      </c>
      <c r="I883" s="82" t="s">
        <v>3170</v>
      </c>
      <c r="J883" s="15">
        <v>300</v>
      </c>
      <c r="K883" s="31"/>
      <c r="M883" s="30">
        <f t="shared" si="20"/>
        <v>2.5</v>
      </c>
    </row>
    <row r="884" spans="1:13" ht="30" x14ac:dyDescent="0.25">
      <c r="A884" s="106"/>
      <c r="B884" s="107"/>
      <c r="C884" s="18" t="s">
        <v>1320</v>
      </c>
      <c r="D884" s="18" t="s">
        <v>1321</v>
      </c>
      <c r="E884" s="20">
        <v>120</v>
      </c>
      <c r="F884" s="2">
        <v>1.5</v>
      </c>
      <c r="G884" s="15">
        <v>180</v>
      </c>
      <c r="H884" s="40">
        <v>120</v>
      </c>
      <c r="I884" s="82" t="s">
        <v>3262</v>
      </c>
      <c r="J884" s="15">
        <v>180</v>
      </c>
      <c r="K884" s="31"/>
      <c r="M884" s="30">
        <f t="shared" si="20"/>
        <v>1.5</v>
      </c>
    </row>
    <row r="885" spans="1:13" ht="30" x14ac:dyDescent="0.25">
      <c r="A885" s="106"/>
      <c r="B885" s="107"/>
      <c r="C885" s="18" t="s">
        <v>1322</v>
      </c>
      <c r="D885" s="18" t="s">
        <v>1323</v>
      </c>
      <c r="E885" s="20">
        <v>140</v>
      </c>
      <c r="F885" s="2">
        <v>1.3</v>
      </c>
      <c r="G885" s="15">
        <v>182</v>
      </c>
      <c r="H885" s="40">
        <v>140</v>
      </c>
      <c r="I885" s="82" t="s">
        <v>3148</v>
      </c>
      <c r="J885" s="15">
        <v>182</v>
      </c>
      <c r="K885" s="31"/>
      <c r="M885" s="30">
        <f t="shared" si="20"/>
        <v>1.3</v>
      </c>
    </row>
    <row r="886" spans="1:13" ht="30" x14ac:dyDescent="0.25">
      <c r="A886" s="106"/>
      <c r="B886" s="107"/>
      <c r="C886" s="18" t="s">
        <v>1323</v>
      </c>
      <c r="D886" s="18" t="s">
        <v>1324</v>
      </c>
      <c r="E886" s="20">
        <v>140</v>
      </c>
      <c r="F886" s="2">
        <v>1.8</v>
      </c>
      <c r="G886" s="15">
        <v>252</v>
      </c>
      <c r="H886" s="40">
        <v>140</v>
      </c>
      <c r="I886" s="82" t="s">
        <v>3150</v>
      </c>
      <c r="J886" s="15">
        <v>252</v>
      </c>
      <c r="K886" s="31"/>
      <c r="M886" s="30">
        <f t="shared" si="20"/>
        <v>1.8</v>
      </c>
    </row>
    <row r="887" spans="1:13" ht="30" x14ac:dyDescent="0.25">
      <c r="A887" s="106"/>
      <c r="B887" s="107"/>
      <c r="C887" s="18" t="s">
        <v>1322</v>
      </c>
      <c r="D887" s="18" t="s">
        <v>1325</v>
      </c>
      <c r="E887" s="20">
        <v>120</v>
      </c>
      <c r="F887" s="2">
        <v>1.4</v>
      </c>
      <c r="G887" s="15">
        <v>168</v>
      </c>
      <c r="H887" s="40">
        <v>120</v>
      </c>
      <c r="I887" s="82" t="s">
        <v>3149</v>
      </c>
      <c r="J887" s="15">
        <v>168</v>
      </c>
      <c r="K887" s="31"/>
      <c r="M887" s="30">
        <f t="shared" si="20"/>
        <v>1.4</v>
      </c>
    </row>
    <row r="888" spans="1:13" ht="30" x14ac:dyDescent="0.25">
      <c r="A888" s="106"/>
      <c r="B888" s="107"/>
      <c r="C888" s="18" t="s">
        <v>1326</v>
      </c>
      <c r="D888" s="18" t="s">
        <v>1327</v>
      </c>
      <c r="E888" s="20">
        <v>160</v>
      </c>
      <c r="F888" s="2">
        <v>1.9</v>
      </c>
      <c r="G888" s="15">
        <v>304</v>
      </c>
      <c r="H888" s="40">
        <v>160</v>
      </c>
      <c r="I888" s="82" t="s">
        <v>3173</v>
      </c>
      <c r="J888" s="15">
        <v>304</v>
      </c>
      <c r="K888" s="31"/>
      <c r="M888" s="30">
        <f t="shared" si="20"/>
        <v>1.9</v>
      </c>
    </row>
    <row r="889" spans="1:13" ht="30" x14ac:dyDescent="0.25">
      <c r="A889" s="106"/>
      <c r="B889" s="107"/>
      <c r="C889" s="18" t="s">
        <v>1327</v>
      </c>
      <c r="D889" s="18" t="s">
        <v>1328</v>
      </c>
      <c r="E889" s="20">
        <v>160</v>
      </c>
      <c r="F889" s="2">
        <v>1.6</v>
      </c>
      <c r="G889" s="15">
        <v>256</v>
      </c>
      <c r="H889" s="40">
        <v>160</v>
      </c>
      <c r="I889" s="82" t="s">
        <v>3180</v>
      </c>
      <c r="J889" s="15">
        <v>256</v>
      </c>
      <c r="K889" s="31"/>
      <c r="M889" s="30">
        <f t="shared" si="20"/>
        <v>1.6</v>
      </c>
    </row>
    <row r="890" spans="1:13" ht="30" x14ac:dyDescent="0.25">
      <c r="A890" s="106"/>
      <c r="B890" s="107"/>
      <c r="C890" s="18" t="s">
        <v>1328</v>
      </c>
      <c r="D890" s="18" t="s">
        <v>1329</v>
      </c>
      <c r="E890" s="20">
        <v>160</v>
      </c>
      <c r="F890" s="2">
        <v>1.8</v>
      </c>
      <c r="G890" s="15">
        <v>288</v>
      </c>
      <c r="H890" s="40">
        <v>160</v>
      </c>
      <c r="I890" s="82" t="s">
        <v>3150</v>
      </c>
      <c r="J890" s="15">
        <v>288</v>
      </c>
      <c r="K890" s="31"/>
      <c r="M890" s="30">
        <f t="shared" si="20"/>
        <v>1.8</v>
      </c>
    </row>
    <row r="891" spans="1:13" ht="30" x14ac:dyDescent="0.25">
      <c r="A891" s="106"/>
      <c r="B891" s="107"/>
      <c r="C891" s="18" t="s">
        <v>1329</v>
      </c>
      <c r="D891" s="18" t="s">
        <v>1330</v>
      </c>
      <c r="E891" s="20">
        <v>120</v>
      </c>
      <c r="F891" s="2">
        <v>1.3</v>
      </c>
      <c r="G891" s="15">
        <v>156</v>
      </c>
      <c r="H891" s="40">
        <v>120</v>
      </c>
      <c r="I891" s="82" t="s">
        <v>3148</v>
      </c>
      <c r="J891" s="15">
        <v>156</v>
      </c>
      <c r="K891" s="31"/>
      <c r="M891" s="30">
        <f t="shared" si="20"/>
        <v>1.3</v>
      </c>
    </row>
    <row r="892" spans="1:13" ht="30" x14ac:dyDescent="0.25">
      <c r="A892" s="106"/>
      <c r="B892" s="107"/>
      <c r="C892" s="18" t="s">
        <v>1330</v>
      </c>
      <c r="D892" s="18" t="s">
        <v>1331</v>
      </c>
      <c r="E892" s="20">
        <v>110</v>
      </c>
      <c r="F892" s="2">
        <v>1.4</v>
      </c>
      <c r="G892" s="15">
        <v>154</v>
      </c>
      <c r="H892" s="40">
        <v>110</v>
      </c>
      <c r="I892" s="82" t="s">
        <v>3149</v>
      </c>
      <c r="J892" s="15">
        <v>154</v>
      </c>
      <c r="K892" s="31"/>
      <c r="M892" s="30">
        <f t="shared" si="20"/>
        <v>1.4</v>
      </c>
    </row>
    <row r="893" spans="1:13" ht="30" x14ac:dyDescent="0.25">
      <c r="A893" s="106"/>
      <c r="B893" s="107"/>
      <c r="C893" s="18" t="s">
        <v>1331</v>
      </c>
      <c r="D893" s="18" t="s">
        <v>1323</v>
      </c>
      <c r="E893" s="20">
        <v>160</v>
      </c>
      <c r="F893" s="2">
        <v>1.4</v>
      </c>
      <c r="G893" s="15">
        <v>224</v>
      </c>
      <c r="H893" s="40">
        <v>160</v>
      </c>
      <c r="I893" s="82" t="s">
        <v>3149</v>
      </c>
      <c r="J893" s="15">
        <v>224</v>
      </c>
      <c r="K893" s="31"/>
      <c r="M893" s="30">
        <f t="shared" si="20"/>
        <v>1.4</v>
      </c>
    </row>
    <row r="894" spans="1:13" ht="30" x14ac:dyDescent="0.25">
      <c r="A894" s="20">
        <v>3</v>
      </c>
      <c r="B894" s="18" t="s">
        <v>1332</v>
      </c>
      <c r="C894" s="18" t="s">
        <v>1333</v>
      </c>
      <c r="D894" s="18" t="s">
        <v>1334</v>
      </c>
      <c r="E894" s="20">
        <v>140</v>
      </c>
      <c r="F894" s="2">
        <v>1.4</v>
      </c>
      <c r="G894" s="15">
        <v>196</v>
      </c>
      <c r="H894" s="40">
        <v>140</v>
      </c>
      <c r="I894" s="82" t="s">
        <v>3149</v>
      </c>
      <c r="J894" s="15">
        <v>196</v>
      </c>
      <c r="K894" s="31"/>
      <c r="M894" s="30">
        <f t="shared" si="20"/>
        <v>1.4</v>
      </c>
    </row>
    <row r="895" spans="1:13" x14ac:dyDescent="0.25">
      <c r="A895" s="20">
        <v>4</v>
      </c>
      <c r="B895" s="18" t="s">
        <v>1335</v>
      </c>
      <c r="C895" s="18" t="s">
        <v>1336</v>
      </c>
      <c r="D895" s="18" t="s">
        <v>1337</v>
      </c>
      <c r="E895" s="20">
        <v>130</v>
      </c>
      <c r="F895" s="2">
        <v>1.3</v>
      </c>
      <c r="G895" s="15">
        <v>169</v>
      </c>
      <c r="H895" s="40">
        <v>130</v>
      </c>
      <c r="I895" s="82" t="s">
        <v>3148</v>
      </c>
      <c r="J895" s="15">
        <v>169</v>
      </c>
      <c r="K895" s="31"/>
      <c r="M895" s="30">
        <f t="shared" si="20"/>
        <v>1.3</v>
      </c>
    </row>
    <row r="896" spans="1:13" ht="45" x14ac:dyDescent="0.25">
      <c r="A896" s="20">
        <v>5</v>
      </c>
      <c r="B896" s="18" t="s">
        <v>1338</v>
      </c>
      <c r="C896" s="18" t="s">
        <v>1339</v>
      </c>
      <c r="D896" s="18" t="s">
        <v>1340</v>
      </c>
      <c r="E896" s="20">
        <v>110</v>
      </c>
      <c r="F896" s="2">
        <v>1.7</v>
      </c>
      <c r="G896" s="15">
        <v>187</v>
      </c>
      <c r="H896" s="40">
        <v>110</v>
      </c>
      <c r="I896" s="82" t="s">
        <v>3152</v>
      </c>
      <c r="J896" s="15">
        <v>187</v>
      </c>
      <c r="K896" s="31"/>
      <c r="M896" s="30">
        <f t="shared" si="20"/>
        <v>1.7</v>
      </c>
    </row>
    <row r="897" spans="1:13" ht="45" x14ac:dyDescent="0.25">
      <c r="A897" s="20">
        <v>6</v>
      </c>
      <c r="B897" s="18" t="s">
        <v>1341</v>
      </c>
      <c r="C897" s="18" t="s">
        <v>1342</v>
      </c>
      <c r="D897" s="18" t="s">
        <v>1343</v>
      </c>
      <c r="E897" s="20">
        <v>130</v>
      </c>
      <c r="F897" s="2">
        <v>2</v>
      </c>
      <c r="G897" s="15">
        <v>260</v>
      </c>
      <c r="H897" s="40">
        <v>130</v>
      </c>
      <c r="I897" s="82" t="s">
        <v>3184</v>
      </c>
      <c r="J897" s="15">
        <v>260</v>
      </c>
      <c r="K897" s="31"/>
      <c r="M897" s="30">
        <f t="shared" si="20"/>
        <v>2</v>
      </c>
    </row>
    <row r="898" spans="1:13" ht="30" x14ac:dyDescent="0.25">
      <c r="A898" s="20">
        <v>7</v>
      </c>
      <c r="B898" s="18" t="s">
        <v>1344</v>
      </c>
      <c r="C898" s="18" t="s">
        <v>1345</v>
      </c>
      <c r="D898" s="18" t="s">
        <v>1346</v>
      </c>
      <c r="E898" s="20">
        <v>120</v>
      </c>
      <c r="F898" s="2">
        <v>1.8</v>
      </c>
      <c r="G898" s="15">
        <v>216</v>
      </c>
      <c r="H898" s="40">
        <v>120</v>
      </c>
      <c r="I898" s="82" t="s">
        <v>3150</v>
      </c>
      <c r="J898" s="15">
        <v>216</v>
      </c>
      <c r="K898" s="31"/>
      <c r="M898" s="30">
        <f t="shared" si="20"/>
        <v>1.8</v>
      </c>
    </row>
    <row r="899" spans="1:13" ht="45" x14ac:dyDescent="0.25">
      <c r="A899" s="20">
        <v>8</v>
      </c>
      <c r="B899" s="18" t="s">
        <v>1347</v>
      </c>
      <c r="C899" s="18" t="s">
        <v>1329</v>
      </c>
      <c r="D899" s="18" t="s">
        <v>1346</v>
      </c>
      <c r="E899" s="20">
        <v>110</v>
      </c>
      <c r="F899" s="2">
        <v>1.2</v>
      </c>
      <c r="G899" s="15">
        <v>132</v>
      </c>
      <c r="H899" s="40">
        <v>110</v>
      </c>
      <c r="I899" s="82" t="s">
        <v>3176</v>
      </c>
      <c r="J899" s="15">
        <v>132</v>
      </c>
      <c r="K899" s="31"/>
      <c r="M899" s="30">
        <f t="shared" si="20"/>
        <v>1.2</v>
      </c>
    </row>
    <row r="900" spans="1:13" x14ac:dyDescent="0.25">
      <c r="A900" s="20">
        <v>9</v>
      </c>
      <c r="B900" s="109" t="s">
        <v>1348</v>
      </c>
      <c r="C900" s="109"/>
      <c r="D900" s="109"/>
      <c r="E900" s="20">
        <v>90</v>
      </c>
      <c r="F900" s="2">
        <v>1.6</v>
      </c>
      <c r="G900" s="15">
        <v>144</v>
      </c>
      <c r="H900" s="40">
        <v>90</v>
      </c>
      <c r="I900" s="82" t="s">
        <v>3180</v>
      </c>
      <c r="J900" s="15">
        <v>144</v>
      </c>
      <c r="K900" s="31"/>
      <c r="M900" s="30">
        <f t="shared" si="20"/>
        <v>1.6</v>
      </c>
    </row>
    <row r="901" spans="1:13" ht="43.5" x14ac:dyDescent="0.25">
      <c r="A901" s="9" t="s">
        <v>1349</v>
      </c>
      <c r="B901" s="19" t="s">
        <v>1350</v>
      </c>
      <c r="C901" s="18"/>
      <c r="D901" s="18"/>
      <c r="E901" s="20"/>
      <c r="F901" s="2"/>
      <c r="G901" s="15">
        <v>0</v>
      </c>
      <c r="H901" s="40"/>
      <c r="I901" s="82"/>
      <c r="J901" s="15">
        <v>0</v>
      </c>
      <c r="K901" s="31"/>
      <c r="M901" s="30" t="e">
        <f t="shared" si="20"/>
        <v>#DIV/0!</v>
      </c>
    </row>
    <row r="902" spans="1:13" ht="30" x14ac:dyDescent="0.25">
      <c r="A902" s="106">
        <v>1</v>
      </c>
      <c r="B902" s="107" t="s">
        <v>1351</v>
      </c>
      <c r="C902" s="18" t="s">
        <v>1352</v>
      </c>
      <c r="D902" s="18" t="s">
        <v>1353</v>
      </c>
      <c r="E902" s="20">
        <v>1900</v>
      </c>
      <c r="F902" s="2">
        <v>3.8</v>
      </c>
      <c r="G902" s="15">
        <v>7220</v>
      </c>
      <c r="H902" s="40">
        <v>1900</v>
      </c>
      <c r="I902" s="82" t="s">
        <v>3168</v>
      </c>
      <c r="J902" s="15">
        <v>7220</v>
      </c>
      <c r="K902" s="31"/>
      <c r="M902" s="30">
        <f t="shared" si="20"/>
        <v>3.8</v>
      </c>
    </row>
    <row r="903" spans="1:13" ht="30" x14ac:dyDescent="0.25">
      <c r="A903" s="106"/>
      <c r="B903" s="107"/>
      <c r="C903" s="18" t="s">
        <v>1353</v>
      </c>
      <c r="D903" s="18" t="s">
        <v>1316</v>
      </c>
      <c r="E903" s="20">
        <v>1400</v>
      </c>
      <c r="F903" s="2">
        <v>2.4</v>
      </c>
      <c r="G903" s="15">
        <v>3360</v>
      </c>
      <c r="H903" s="40">
        <v>1400</v>
      </c>
      <c r="I903" s="82" t="s">
        <v>3175</v>
      </c>
      <c r="J903" s="15">
        <v>3360</v>
      </c>
      <c r="K903" s="31"/>
      <c r="M903" s="30">
        <f t="shared" si="20"/>
        <v>2.4</v>
      </c>
    </row>
    <row r="904" spans="1:13" x14ac:dyDescent="0.25">
      <c r="A904" s="106">
        <v>2</v>
      </c>
      <c r="B904" s="107" t="s">
        <v>1354</v>
      </c>
      <c r="C904" s="18" t="s">
        <v>1355</v>
      </c>
      <c r="D904" s="18" t="s">
        <v>1356</v>
      </c>
      <c r="E904" s="20">
        <v>900</v>
      </c>
      <c r="F904" s="2">
        <v>2.7</v>
      </c>
      <c r="G904" s="15">
        <v>2430</v>
      </c>
      <c r="H904" s="40">
        <v>900</v>
      </c>
      <c r="I904" s="82" t="s">
        <v>3165</v>
      </c>
      <c r="J904" s="15">
        <v>2430</v>
      </c>
      <c r="K904" s="31"/>
      <c r="M904" s="30">
        <f t="shared" si="20"/>
        <v>2.7</v>
      </c>
    </row>
    <row r="905" spans="1:13" ht="30" x14ac:dyDescent="0.25">
      <c r="A905" s="106"/>
      <c r="B905" s="107"/>
      <c r="C905" s="18" t="s">
        <v>1356</v>
      </c>
      <c r="D905" s="18" t="s">
        <v>1234</v>
      </c>
      <c r="E905" s="20">
        <v>750</v>
      </c>
      <c r="F905" s="2">
        <v>2.5</v>
      </c>
      <c r="G905" s="15">
        <v>1875</v>
      </c>
      <c r="H905" s="40">
        <v>750</v>
      </c>
      <c r="I905" s="82" t="s">
        <v>3170</v>
      </c>
      <c r="J905" s="15">
        <v>1875</v>
      </c>
      <c r="K905" s="31"/>
      <c r="M905" s="30">
        <f t="shared" si="20"/>
        <v>2.5</v>
      </c>
    </row>
    <row r="906" spans="1:13" ht="45" x14ac:dyDescent="0.25">
      <c r="A906" s="106">
        <v>3</v>
      </c>
      <c r="B906" s="107" t="s">
        <v>1357</v>
      </c>
      <c r="C906" s="18" t="s">
        <v>1358</v>
      </c>
      <c r="D906" s="18" t="s">
        <v>1359</v>
      </c>
      <c r="E906" s="20">
        <v>750</v>
      </c>
      <c r="F906" s="2">
        <v>2.1</v>
      </c>
      <c r="G906" s="15">
        <v>1575</v>
      </c>
      <c r="H906" s="40">
        <v>750</v>
      </c>
      <c r="I906" s="82" t="s">
        <v>3147</v>
      </c>
      <c r="J906" s="15">
        <v>1575</v>
      </c>
      <c r="K906" s="31"/>
      <c r="M906" s="30">
        <f t="shared" si="20"/>
        <v>2.1</v>
      </c>
    </row>
    <row r="907" spans="1:13" ht="30" x14ac:dyDescent="0.25">
      <c r="A907" s="106"/>
      <c r="B907" s="107"/>
      <c r="C907" s="18" t="s">
        <v>1360</v>
      </c>
      <c r="D907" s="18" t="s">
        <v>1361</v>
      </c>
      <c r="E907" s="20">
        <v>400</v>
      </c>
      <c r="F907" s="2">
        <v>3.5</v>
      </c>
      <c r="G907" s="15">
        <v>1400</v>
      </c>
      <c r="H907" s="40">
        <v>400</v>
      </c>
      <c r="I907" s="82" t="s">
        <v>3177</v>
      </c>
      <c r="J907" s="15">
        <v>1400</v>
      </c>
      <c r="K907" s="31"/>
      <c r="M907" s="30">
        <f t="shared" si="20"/>
        <v>3.5</v>
      </c>
    </row>
    <row r="908" spans="1:13" ht="30" x14ac:dyDescent="0.25">
      <c r="A908" s="106"/>
      <c r="B908" s="107"/>
      <c r="C908" s="18" t="s">
        <v>1361</v>
      </c>
      <c r="D908" s="18" t="s">
        <v>1362</v>
      </c>
      <c r="E908" s="20">
        <v>350</v>
      </c>
      <c r="F908" s="2">
        <v>2.4</v>
      </c>
      <c r="G908" s="15">
        <v>840</v>
      </c>
      <c r="H908" s="40">
        <v>350</v>
      </c>
      <c r="I908" s="82" t="s">
        <v>3175</v>
      </c>
      <c r="J908" s="15">
        <v>840</v>
      </c>
      <c r="K908" s="31"/>
      <c r="M908" s="30">
        <f t="shared" si="20"/>
        <v>2.4</v>
      </c>
    </row>
    <row r="909" spans="1:13" ht="30" x14ac:dyDescent="0.25">
      <c r="A909" s="106"/>
      <c r="B909" s="107"/>
      <c r="C909" s="18" t="s">
        <v>1363</v>
      </c>
      <c r="D909" s="18" t="s">
        <v>1364</v>
      </c>
      <c r="E909" s="20">
        <v>250</v>
      </c>
      <c r="F909" s="2">
        <v>2.8</v>
      </c>
      <c r="G909" s="15">
        <v>700</v>
      </c>
      <c r="H909" s="40">
        <v>250</v>
      </c>
      <c r="I909" s="82" t="s">
        <v>3161</v>
      </c>
      <c r="J909" s="15">
        <v>700</v>
      </c>
      <c r="K909" s="31"/>
      <c r="M909" s="30">
        <f t="shared" si="20"/>
        <v>2.8</v>
      </c>
    </row>
    <row r="910" spans="1:13" ht="30" x14ac:dyDescent="0.25">
      <c r="A910" s="106">
        <v>4</v>
      </c>
      <c r="B910" s="107" t="s">
        <v>824</v>
      </c>
      <c r="C910" s="18" t="s">
        <v>1365</v>
      </c>
      <c r="D910" s="18" t="s">
        <v>1366</v>
      </c>
      <c r="E910" s="20">
        <v>500</v>
      </c>
      <c r="F910" s="2">
        <v>4.3</v>
      </c>
      <c r="G910" s="15">
        <v>2150</v>
      </c>
      <c r="H910" s="40">
        <v>500</v>
      </c>
      <c r="I910" s="82" t="s">
        <v>3174</v>
      </c>
      <c r="J910" s="15">
        <v>2150</v>
      </c>
      <c r="K910" s="31"/>
      <c r="M910" s="30">
        <f t="shared" si="20"/>
        <v>4.3</v>
      </c>
    </row>
    <row r="911" spans="1:13" ht="30" x14ac:dyDescent="0.25">
      <c r="A911" s="106"/>
      <c r="B911" s="107"/>
      <c r="C911" s="18" t="s">
        <v>1365</v>
      </c>
      <c r="D911" s="18" t="s">
        <v>1367</v>
      </c>
      <c r="E911" s="20">
        <v>400</v>
      </c>
      <c r="F911" s="2">
        <v>2.5</v>
      </c>
      <c r="G911" s="15">
        <v>1000</v>
      </c>
      <c r="H911" s="40">
        <v>400</v>
      </c>
      <c r="I911" s="82" t="s">
        <v>3170</v>
      </c>
      <c r="J911" s="15">
        <v>1000</v>
      </c>
      <c r="K911" s="31"/>
      <c r="M911" s="30">
        <f t="shared" si="20"/>
        <v>2.5</v>
      </c>
    </row>
    <row r="912" spans="1:13" ht="30" x14ac:dyDescent="0.25">
      <c r="A912" s="106"/>
      <c r="B912" s="107"/>
      <c r="C912" s="18" t="s">
        <v>1368</v>
      </c>
      <c r="D912" s="18" t="s">
        <v>1369</v>
      </c>
      <c r="E912" s="20">
        <v>300</v>
      </c>
      <c r="F912" s="2">
        <v>3.3</v>
      </c>
      <c r="G912" s="15">
        <v>990</v>
      </c>
      <c r="H912" s="40">
        <v>300</v>
      </c>
      <c r="I912" s="82" t="s">
        <v>3145</v>
      </c>
      <c r="J912" s="15">
        <v>990</v>
      </c>
      <c r="K912" s="31"/>
      <c r="M912" s="30">
        <f t="shared" si="20"/>
        <v>3.3</v>
      </c>
    </row>
    <row r="913" spans="1:13" ht="30" x14ac:dyDescent="0.25">
      <c r="A913" s="106"/>
      <c r="B913" s="107"/>
      <c r="C913" s="18" t="s">
        <v>1370</v>
      </c>
      <c r="D913" s="18" t="s">
        <v>1371</v>
      </c>
      <c r="E913" s="20">
        <v>500</v>
      </c>
      <c r="F913" s="2">
        <v>2.2000000000000002</v>
      </c>
      <c r="G913" s="15">
        <v>1100</v>
      </c>
      <c r="H913" s="40">
        <v>500</v>
      </c>
      <c r="I913" s="82" t="s">
        <v>3169</v>
      </c>
      <c r="J913" s="15">
        <v>1100</v>
      </c>
      <c r="K913" s="31"/>
      <c r="M913" s="30">
        <f t="shared" si="20"/>
        <v>2.2000000000000002</v>
      </c>
    </row>
    <row r="914" spans="1:13" ht="30" x14ac:dyDescent="0.25">
      <c r="A914" s="106"/>
      <c r="B914" s="107"/>
      <c r="C914" s="18" t="s">
        <v>1372</v>
      </c>
      <c r="D914" s="18" t="s">
        <v>1373</v>
      </c>
      <c r="E914" s="20">
        <v>300</v>
      </c>
      <c r="F914" s="2">
        <v>3.2</v>
      </c>
      <c r="G914" s="15">
        <v>960</v>
      </c>
      <c r="H914" s="40">
        <v>300</v>
      </c>
      <c r="I914" s="82" t="s">
        <v>3162</v>
      </c>
      <c r="J914" s="15">
        <v>960</v>
      </c>
      <c r="K914" s="31"/>
      <c r="M914" s="30">
        <f t="shared" si="20"/>
        <v>3.2</v>
      </c>
    </row>
    <row r="915" spans="1:13" x14ac:dyDescent="0.25">
      <c r="A915" s="106"/>
      <c r="B915" s="107"/>
      <c r="C915" s="18" t="s">
        <v>1374</v>
      </c>
      <c r="D915" s="18" t="s">
        <v>1375</v>
      </c>
      <c r="E915" s="20">
        <v>250</v>
      </c>
      <c r="F915" s="2">
        <v>3.6</v>
      </c>
      <c r="G915" s="15">
        <v>900</v>
      </c>
      <c r="H915" s="40">
        <v>250</v>
      </c>
      <c r="I915" s="82" t="s">
        <v>3178</v>
      </c>
      <c r="J915" s="15">
        <v>900</v>
      </c>
      <c r="K915" s="31"/>
      <c r="M915" s="30">
        <f t="shared" si="20"/>
        <v>3.6</v>
      </c>
    </row>
    <row r="916" spans="1:13" ht="60" x14ac:dyDescent="0.25">
      <c r="A916" s="20">
        <v>5</v>
      </c>
      <c r="B916" s="18" t="s">
        <v>1376</v>
      </c>
      <c r="C916" s="18" t="s">
        <v>1377</v>
      </c>
      <c r="D916" s="18" t="s">
        <v>1316</v>
      </c>
      <c r="E916" s="20">
        <v>300</v>
      </c>
      <c r="F916" s="2">
        <v>3</v>
      </c>
      <c r="G916" s="15">
        <v>900</v>
      </c>
      <c r="H916" s="40">
        <v>300</v>
      </c>
      <c r="I916" s="82" t="s">
        <v>3167</v>
      </c>
      <c r="J916" s="15">
        <v>900</v>
      </c>
      <c r="K916" s="31"/>
      <c r="M916" s="30">
        <f t="shared" si="20"/>
        <v>3</v>
      </c>
    </row>
    <row r="917" spans="1:13" ht="30" x14ac:dyDescent="0.25">
      <c r="A917" s="106">
        <v>6</v>
      </c>
      <c r="B917" s="107" t="s">
        <v>1378</v>
      </c>
      <c r="C917" s="18" t="s">
        <v>1379</v>
      </c>
      <c r="D917" s="18" t="s">
        <v>1380</v>
      </c>
      <c r="E917" s="20">
        <v>350</v>
      </c>
      <c r="F917" s="2">
        <v>2.9</v>
      </c>
      <c r="G917" s="15">
        <v>1015</v>
      </c>
      <c r="H917" s="40">
        <v>350</v>
      </c>
      <c r="I917" s="82" t="s">
        <v>3179</v>
      </c>
      <c r="J917" s="15">
        <v>1015</v>
      </c>
      <c r="K917" s="31"/>
      <c r="M917" s="30">
        <f t="shared" si="20"/>
        <v>2.9</v>
      </c>
    </row>
    <row r="918" spans="1:13" ht="30" x14ac:dyDescent="0.25">
      <c r="A918" s="106"/>
      <c r="B918" s="107"/>
      <c r="C918" s="18" t="s">
        <v>1381</v>
      </c>
      <c r="D918" s="18" t="s">
        <v>1382</v>
      </c>
      <c r="E918" s="20">
        <v>300</v>
      </c>
      <c r="F918" s="2">
        <v>2.8</v>
      </c>
      <c r="G918" s="15">
        <v>840</v>
      </c>
      <c r="H918" s="40">
        <v>300</v>
      </c>
      <c r="I918" s="82" t="s">
        <v>3161</v>
      </c>
      <c r="J918" s="15">
        <v>840</v>
      </c>
      <c r="K918" s="31"/>
      <c r="M918" s="30">
        <f t="shared" si="20"/>
        <v>2.8</v>
      </c>
    </row>
    <row r="919" spans="1:13" ht="30" x14ac:dyDescent="0.25">
      <c r="A919" s="20">
        <v>7</v>
      </c>
      <c r="B919" s="18" t="s">
        <v>1383</v>
      </c>
      <c r="C919" s="18" t="s">
        <v>1384</v>
      </c>
      <c r="D919" s="18" t="s">
        <v>1385</v>
      </c>
      <c r="E919" s="20">
        <v>300</v>
      </c>
      <c r="F919" s="2">
        <v>2.2000000000000002</v>
      </c>
      <c r="G919" s="15">
        <v>660</v>
      </c>
      <c r="H919" s="40">
        <v>300</v>
      </c>
      <c r="I919" s="82" t="s">
        <v>3169</v>
      </c>
      <c r="J919" s="15">
        <v>660</v>
      </c>
      <c r="K919" s="31"/>
      <c r="M919" s="30">
        <f t="shared" si="20"/>
        <v>2.2000000000000002</v>
      </c>
    </row>
    <row r="920" spans="1:13" ht="30" x14ac:dyDescent="0.25">
      <c r="A920" s="20">
        <v>8</v>
      </c>
      <c r="B920" s="18" t="s">
        <v>1386</v>
      </c>
      <c r="C920" s="18" t="s">
        <v>18</v>
      </c>
      <c r="D920" s="18" t="s">
        <v>1387</v>
      </c>
      <c r="E920" s="20">
        <v>600</v>
      </c>
      <c r="F920" s="2">
        <v>1.6</v>
      </c>
      <c r="G920" s="15">
        <v>960</v>
      </c>
      <c r="H920" s="40">
        <v>600</v>
      </c>
      <c r="I920" s="82" t="s">
        <v>3180</v>
      </c>
      <c r="J920" s="15">
        <v>960</v>
      </c>
      <c r="K920" s="31"/>
      <c r="M920" s="30">
        <f t="shared" si="20"/>
        <v>1.6</v>
      </c>
    </row>
    <row r="921" spans="1:13" ht="30" x14ac:dyDescent="0.25">
      <c r="A921" s="106">
        <v>9</v>
      </c>
      <c r="B921" s="107" t="s">
        <v>849</v>
      </c>
      <c r="C921" s="18" t="s">
        <v>1316</v>
      </c>
      <c r="D921" s="18" t="s">
        <v>1388</v>
      </c>
      <c r="E921" s="20">
        <v>400</v>
      </c>
      <c r="F921" s="2">
        <v>3.1</v>
      </c>
      <c r="G921" s="15">
        <v>1240</v>
      </c>
      <c r="H921" s="40">
        <v>400</v>
      </c>
      <c r="I921" s="82" t="s">
        <v>3166</v>
      </c>
      <c r="J921" s="15">
        <v>1240</v>
      </c>
      <c r="K921" s="31"/>
      <c r="M921" s="30">
        <f t="shared" si="20"/>
        <v>3.1</v>
      </c>
    </row>
    <row r="922" spans="1:13" ht="30" x14ac:dyDescent="0.25">
      <c r="A922" s="106"/>
      <c r="B922" s="107"/>
      <c r="C922" s="18" t="s">
        <v>1389</v>
      </c>
      <c r="D922" s="18" t="s">
        <v>1390</v>
      </c>
      <c r="E922" s="20">
        <v>250</v>
      </c>
      <c r="F922" s="2">
        <v>4.7</v>
      </c>
      <c r="G922" s="15">
        <v>1175</v>
      </c>
      <c r="H922" s="40">
        <v>250</v>
      </c>
      <c r="I922" s="82" t="s">
        <v>3200</v>
      </c>
      <c r="J922" s="15">
        <v>1175</v>
      </c>
      <c r="K922" s="31"/>
      <c r="M922" s="30">
        <f t="shared" si="20"/>
        <v>4.7</v>
      </c>
    </row>
    <row r="923" spans="1:13" ht="45" x14ac:dyDescent="0.25">
      <c r="A923" s="20">
        <v>10</v>
      </c>
      <c r="B923" s="18" t="s">
        <v>1391</v>
      </c>
      <c r="C923" s="18" t="s">
        <v>1392</v>
      </c>
      <c r="D923" s="18" t="s">
        <v>1393</v>
      </c>
      <c r="E923" s="20">
        <v>350</v>
      </c>
      <c r="F923" s="2">
        <v>2.9</v>
      </c>
      <c r="G923" s="15">
        <v>1015</v>
      </c>
      <c r="H923" s="40">
        <v>350</v>
      </c>
      <c r="I923" s="82" t="s">
        <v>3179</v>
      </c>
      <c r="J923" s="15">
        <v>1015</v>
      </c>
      <c r="K923" s="31"/>
      <c r="M923" s="30">
        <f t="shared" si="20"/>
        <v>2.9</v>
      </c>
    </row>
    <row r="924" spans="1:13" ht="30" x14ac:dyDescent="0.25">
      <c r="A924" s="20">
        <v>11</v>
      </c>
      <c r="B924" s="18" t="s">
        <v>1394</v>
      </c>
      <c r="C924" s="18" t="s">
        <v>1395</v>
      </c>
      <c r="D924" s="18" t="s">
        <v>1396</v>
      </c>
      <c r="E924" s="20">
        <v>300</v>
      </c>
      <c r="F924" s="2">
        <v>2.7</v>
      </c>
      <c r="G924" s="15">
        <v>810</v>
      </c>
      <c r="H924" s="40">
        <v>300</v>
      </c>
      <c r="I924" s="82" t="s">
        <v>3165</v>
      </c>
      <c r="J924" s="15">
        <v>810</v>
      </c>
      <c r="K924" s="31"/>
      <c r="M924" s="30">
        <f t="shared" ref="M924:M987" si="21">G924/H924</f>
        <v>2.7</v>
      </c>
    </row>
    <row r="925" spans="1:13" ht="30" x14ac:dyDescent="0.25">
      <c r="A925" s="20">
        <v>12</v>
      </c>
      <c r="B925" s="18" t="s">
        <v>1397</v>
      </c>
      <c r="C925" s="18" t="s">
        <v>1398</v>
      </c>
      <c r="D925" s="18" t="s">
        <v>1399</v>
      </c>
      <c r="E925" s="20">
        <v>300</v>
      </c>
      <c r="F925" s="2">
        <v>3.4</v>
      </c>
      <c r="G925" s="15">
        <v>1020</v>
      </c>
      <c r="H925" s="40">
        <v>300</v>
      </c>
      <c r="I925" s="82" t="s">
        <v>3164</v>
      </c>
      <c r="J925" s="15">
        <v>1020</v>
      </c>
      <c r="K925" s="31"/>
      <c r="M925" s="30">
        <f t="shared" si="21"/>
        <v>3.4</v>
      </c>
    </row>
    <row r="926" spans="1:13" ht="45" x14ac:dyDescent="0.25">
      <c r="A926" s="20">
        <v>13</v>
      </c>
      <c r="B926" s="18" t="s">
        <v>1400</v>
      </c>
      <c r="C926" s="18" t="s">
        <v>740</v>
      </c>
      <c r="D926" s="18" t="s">
        <v>1401</v>
      </c>
      <c r="E926" s="20">
        <v>300</v>
      </c>
      <c r="F926" s="2">
        <v>2.4</v>
      </c>
      <c r="G926" s="15">
        <v>720</v>
      </c>
      <c r="H926" s="40">
        <v>300</v>
      </c>
      <c r="I926" s="82" t="s">
        <v>3263</v>
      </c>
      <c r="J926" s="15">
        <v>720</v>
      </c>
      <c r="K926" s="31"/>
      <c r="M926" s="30">
        <f t="shared" si="21"/>
        <v>2.4</v>
      </c>
    </row>
    <row r="927" spans="1:13" ht="45" x14ac:dyDescent="0.25">
      <c r="A927" s="20">
        <v>14</v>
      </c>
      <c r="B927" s="18" t="s">
        <v>1402</v>
      </c>
      <c r="C927" s="18" t="s">
        <v>1403</v>
      </c>
      <c r="D927" s="18" t="s">
        <v>1404</v>
      </c>
      <c r="E927" s="20">
        <v>300</v>
      </c>
      <c r="F927" s="2">
        <v>2.7</v>
      </c>
      <c r="G927" s="15">
        <v>810</v>
      </c>
      <c r="H927" s="40">
        <v>300</v>
      </c>
      <c r="I927" s="82" t="s">
        <v>3165</v>
      </c>
      <c r="J927" s="15">
        <v>810</v>
      </c>
      <c r="K927" s="31"/>
      <c r="M927" s="30">
        <f t="shared" si="21"/>
        <v>2.7</v>
      </c>
    </row>
    <row r="928" spans="1:13" ht="45" x14ac:dyDescent="0.25">
      <c r="A928" s="20">
        <v>15</v>
      </c>
      <c r="B928" s="18" t="s">
        <v>1405</v>
      </c>
      <c r="C928" s="18" t="s">
        <v>1406</v>
      </c>
      <c r="D928" s="18" t="s">
        <v>1407</v>
      </c>
      <c r="E928" s="20">
        <v>300</v>
      </c>
      <c r="F928" s="2">
        <v>3.5</v>
      </c>
      <c r="G928" s="15">
        <v>1050</v>
      </c>
      <c r="H928" s="40">
        <v>300</v>
      </c>
      <c r="I928" s="82" t="s">
        <v>3177</v>
      </c>
      <c r="J928" s="15">
        <v>1050</v>
      </c>
      <c r="K928" s="31"/>
      <c r="M928" s="30">
        <f t="shared" si="21"/>
        <v>3.5</v>
      </c>
    </row>
    <row r="929" spans="1:13" ht="30" x14ac:dyDescent="0.25">
      <c r="A929" s="106">
        <v>16</v>
      </c>
      <c r="B929" s="107" t="s">
        <v>617</v>
      </c>
      <c r="C929" s="18" t="s">
        <v>1408</v>
      </c>
      <c r="D929" s="18" t="s">
        <v>1395</v>
      </c>
      <c r="E929" s="20">
        <v>570</v>
      </c>
      <c r="F929" s="2">
        <v>4.2</v>
      </c>
      <c r="G929" s="15">
        <v>2394</v>
      </c>
      <c r="H929" s="40">
        <v>570</v>
      </c>
      <c r="I929" s="82" t="s">
        <v>3154</v>
      </c>
      <c r="J929" s="15">
        <v>2394</v>
      </c>
      <c r="K929" s="31"/>
      <c r="M929" s="30">
        <f t="shared" si="21"/>
        <v>4.2</v>
      </c>
    </row>
    <row r="930" spans="1:13" x14ac:dyDescent="0.25">
      <c r="A930" s="106"/>
      <c r="B930" s="107"/>
      <c r="C930" s="18"/>
      <c r="D930" s="18" t="s">
        <v>1409</v>
      </c>
      <c r="E930" s="20">
        <v>500</v>
      </c>
      <c r="F930" s="2">
        <v>3.9</v>
      </c>
      <c r="G930" s="15">
        <v>1950</v>
      </c>
      <c r="H930" s="40">
        <v>500</v>
      </c>
      <c r="I930" s="82" t="s">
        <v>3259</v>
      </c>
      <c r="J930" s="15">
        <v>1950</v>
      </c>
      <c r="K930" s="31"/>
      <c r="M930" s="30">
        <f t="shared" si="21"/>
        <v>3.9</v>
      </c>
    </row>
    <row r="931" spans="1:13" ht="45" x14ac:dyDescent="0.25">
      <c r="A931" s="106"/>
      <c r="B931" s="107"/>
      <c r="C931" s="18" t="s">
        <v>1410</v>
      </c>
      <c r="D931" s="18" t="s">
        <v>1411</v>
      </c>
      <c r="E931" s="20">
        <v>250</v>
      </c>
      <c r="F931" s="2">
        <v>3.9</v>
      </c>
      <c r="G931" s="15">
        <v>975</v>
      </c>
      <c r="H931" s="40">
        <v>250</v>
      </c>
      <c r="I931" s="82" t="s">
        <v>3259</v>
      </c>
      <c r="J931" s="15">
        <v>975</v>
      </c>
      <c r="K931" s="31"/>
      <c r="M931" s="30">
        <f t="shared" si="21"/>
        <v>3.9</v>
      </c>
    </row>
    <row r="932" spans="1:13" ht="30" x14ac:dyDescent="0.25">
      <c r="A932" s="20">
        <v>18</v>
      </c>
      <c r="B932" s="18" t="s">
        <v>1412</v>
      </c>
      <c r="C932" s="18" t="s">
        <v>1413</v>
      </c>
      <c r="D932" s="18" t="s">
        <v>1414</v>
      </c>
      <c r="E932" s="20">
        <v>200</v>
      </c>
      <c r="F932" s="2">
        <v>2.9</v>
      </c>
      <c r="G932" s="15">
        <v>580</v>
      </c>
      <c r="H932" s="40">
        <v>200</v>
      </c>
      <c r="I932" s="82" t="s">
        <v>3179</v>
      </c>
      <c r="J932" s="15">
        <v>580</v>
      </c>
      <c r="K932" s="31"/>
      <c r="M932" s="30">
        <f t="shared" si="21"/>
        <v>2.9</v>
      </c>
    </row>
    <row r="933" spans="1:13" x14ac:dyDescent="0.25">
      <c r="A933" s="106">
        <v>19</v>
      </c>
      <c r="B933" s="107" t="s">
        <v>407</v>
      </c>
      <c r="C933" s="18" t="s">
        <v>1415</v>
      </c>
      <c r="D933" s="18" t="s">
        <v>523</v>
      </c>
      <c r="E933" s="20">
        <v>150</v>
      </c>
      <c r="F933" s="2">
        <v>1.4</v>
      </c>
      <c r="G933" s="15">
        <v>210</v>
      </c>
      <c r="H933" s="40">
        <v>150</v>
      </c>
      <c r="I933" s="82" t="s">
        <v>3149</v>
      </c>
      <c r="J933" s="15">
        <v>210</v>
      </c>
      <c r="K933" s="31"/>
      <c r="M933" s="30">
        <f t="shared" si="21"/>
        <v>1.4</v>
      </c>
    </row>
    <row r="934" spans="1:13" ht="30" x14ac:dyDescent="0.25">
      <c r="A934" s="106"/>
      <c r="B934" s="107"/>
      <c r="C934" s="18" t="s">
        <v>1416</v>
      </c>
      <c r="D934" s="18" t="s">
        <v>1417</v>
      </c>
      <c r="E934" s="20">
        <v>150</v>
      </c>
      <c r="F934" s="2">
        <v>1.2</v>
      </c>
      <c r="G934" s="15">
        <v>180</v>
      </c>
      <c r="H934" s="40">
        <v>150</v>
      </c>
      <c r="I934" s="82" t="s">
        <v>3176</v>
      </c>
      <c r="J934" s="15">
        <v>180</v>
      </c>
      <c r="K934" s="31"/>
      <c r="M934" s="30">
        <f t="shared" si="21"/>
        <v>1.2</v>
      </c>
    </row>
    <row r="935" spans="1:13" ht="30" x14ac:dyDescent="0.25">
      <c r="A935" s="106"/>
      <c r="B935" s="107"/>
      <c r="C935" s="18" t="s">
        <v>688</v>
      </c>
      <c r="D935" s="18" t="s">
        <v>1418</v>
      </c>
      <c r="E935" s="20">
        <v>150</v>
      </c>
      <c r="F935" s="2">
        <v>1.3</v>
      </c>
      <c r="G935" s="15">
        <v>195</v>
      </c>
      <c r="H935" s="40">
        <v>150</v>
      </c>
      <c r="I935" s="82" t="s">
        <v>3148</v>
      </c>
      <c r="J935" s="15">
        <v>195</v>
      </c>
      <c r="K935" s="31"/>
      <c r="M935" s="30">
        <f t="shared" si="21"/>
        <v>1.3</v>
      </c>
    </row>
    <row r="936" spans="1:13" x14ac:dyDescent="0.25">
      <c r="A936" s="106"/>
      <c r="B936" s="107"/>
      <c r="C936" s="18" t="s">
        <v>18</v>
      </c>
      <c r="D936" s="18" t="s">
        <v>1419</v>
      </c>
      <c r="E936" s="20">
        <v>150</v>
      </c>
      <c r="F936" s="2">
        <v>1.4</v>
      </c>
      <c r="G936" s="15">
        <v>210</v>
      </c>
      <c r="H936" s="40">
        <v>150</v>
      </c>
      <c r="I936" s="82" t="s">
        <v>3241</v>
      </c>
      <c r="J936" s="15">
        <v>210</v>
      </c>
      <c r="K936" s="31"/>
      <c r="M936" s="30">
        <f t="shared" si="21"/>
        <v>1.4</v>
      </c>
    </row>
    <row r="937" spans="1:13" x14ac:dyDescent="0.25">
      <c r="A937" s="16">
        <v>20</v>
      </c>
      <c r="B937" s="110" t="s">
        <v>1420</v>
      </c>
      <c r="C937" s="110"/>
      <c r="D937" s="110"/>
      <c r="E937" s="16">
        <v>120</v>
      </c>
      <c r="F937" s="2">
        <v>1.7</v>
      </c>
      <c r="G937" s="15">
        <v>204</v>
      </c>
      <c r="H937" s="39">
        <v>120</v>
      </c>
      <c r="I937" s="82" t="s">
        <v>3152</v>
      </c>
      <c r="J937" s="15">
        <v>204</v>
      </c>
      <c r="K937" s="31"/>
      <c r="M937" s="30">
        <f t="shared" si="21"/>
        <v>1.7</v>
      </c>
    </row>
    <row r="938" spans="1:13" x14ac:dyDescent="0.25">
      <c r="A938" s="20">
        <v>21</v>
      </c>
      <c r="B938" s="96" t="s">
        <v>1421</v>
      </c>
      <c r="C938" s="96"/>
      <c r="D938" s="96"/>
      <c r="E938" s="20">
        <v>150</v>
      </c>
      <c r="F938" s="2">
        <v>1.4</v>
      </c>
      <c r="G938" s="15">
        <v>210</v>
      </c>
      <c r="H938" s="40">
        <v>150</v>
      </c>
      <c r="I938" s="82" t="s">
        <v>3242</v>
      </c>
      <c r="J938" s="15">
        <v>210</v>
      </c>
      <c r="K938" s="31"/>
      <c r="M938" s="30">
        <f t="shared" si="21"/>
        <v>1.4</v>
      </c>
    </row>
    <row r="939" spans="1:13" ht="30" x14ac:dyDescent="0.25">
      <c r="A939" s="20">
        <v>22</v>
      </c>
      <c r="B939" s="18" t="s">
        <v>1422</v>
      </c>
      <c r="C939" s="18" t="s">
        <v>1423</v>
      </c>
      <c r="D939" s="18" t="s">
        <v>1424</v>
      </c>
      <c r="E939" s="20">
        <v>150</v>
      </c>
      <c r="F939" s="2">
        <v>1.4</v>
      </c>
      <c r="G939" s="15">
        <v>210</v>
      </c>
      <c r="H939" s="40">
        <v>150</v>
      </c>
      <c r="I939" s="82" t="s">
        <v>3243</v>
      </c>
      <c r="J939" s="15">
        <v>210</v>
      </c>
      <c r="K939" s="31"/>
      <c r="M939" s="30">
        <f t="shared" si="21"/>
        <v>1.4</v>
      </c>
    </row>
    <row r="940" spans="1:13" ht="43.5" x14ac:dyDescent="0.25">
      <c r="A940" s="9" t="s">
        <v>1425</v>
      </c>
      <c r="B940" s="19" t="s">
        <v>1426</v>
      </c>
      <c r="C940" s="18"/>
      <c r="D940" s="18"/>
      <c r="E940" s="20"/>
      <c r="F940" s="2"/>
      <c r="G940" s="15">
        <v>0</v>
      </c>
      <c r="H940" s="40"/>
      <c r="I940" s="82"/>
      <c r="J940" s="15">
        <v>0</v>
      </c>
      <c r="K940" s="31"/>
      <c r="M940" s="30" t="e">
        <f t="shared" si="21"/>
        <v>#DIV/0!</v>
      </c>
    </row>
    <row r="941" spans="1:13" ht="30" x14ac:dyDescent="0.25">
      <c r="A941" s="106">
        <v>2</v>
      </c>
      <c r="B941" s="107" t="s">
        <v>1427</v>
      </c>
      <c r="C941" s="18" t="s">
        <v>1355</v>
      </c>
      <c r="D941" s="18" t="s">
        <v>1428</v>
      </c>
      <c r="E941" s="20">
        <v>720</v>
      </c>
      <c r="F941" s="2">
        <v>3.5</v>
      </c>
      <c r="G941" s="15">
        <v>2520</v>
      </c>
      <c r="H941" s="40">
        <v>720</v>
      </c>
      <c r="I941" s="82" t="s">
        <v>3177</v>
      </c>
      <c r="J941" s="15">
        <v>2520</v>
      </c>
      <c r="K941" s="31"/>
      <c r="M941" s="30">
        <f t="shared" si="21"/>
        <v>3.5</v>
      </c>
    </row>
    <row r="942" spans="1:13" ht="30" x14ac:dyDescent="0.25">
      <c r="A942" s="106"/>
      <c r="B942" s="107"/>
      <c r="C942" s="18" t="s">
        <v>1428</v>
      </c>
      <c r="D942" s="18" t="s">
        <v>1429</v>
      </c>
      <c r="E942" s="20">
        <v>760</v>
      </c>
      <c r="F942" s="2">
        <v>4.2</v>
      </c>
      <c r="G942" s="15">
        <v>3192</v>
      </c>
      <c r="H942" s="40">
        <v>760</v>
      </c>
      <c r="I942" s="82" t="s">
        <v>3154</v>
      </c>
      <c r="J942" s="15">
        <v>3192</v>
      </c>
      <c r="K942" s="31"/>
      <c r="M942" s="30">
        <f t="shared" si="21"/>
        <v>4.2</v>
      </c>
    </row>
    <row r="943" spans="1:13" ht="30" x14ac:dyDescent="0.25">
      <c r="A943" s="106"/>
      <c r="B943" s="107"/>
      <c r="C943" s="18" t="s">
        <v>1430</v>
      </c>
      <c r="D943" s="18" t="s">
        <v>1431</v>
      </c>
      <c r="E943" s="20">
        <v>700</v>
      </c>
      <c r="F943" s="2">
        <v>5.0999999999999996</v>
      </c>
      <c r="G943" s="15">
        <v>3569.9999999999995</v>
      </c>
      <c r="H943" s="40">
        <v>700</v>
      </c>
      <c r="I943" s="82" t="s">
        <v>3182</v>
      </c>
      <c r="J943" s="15">
        <v>3569.9999999999995</v>
      </c>
      <c r="K943" s="31"/>
      <c r="M943" s="30">
        <f t="shared" si="21"/>
        <v>5.0999999999999996</v>
      </c>
    </row>
    <row r="944" spans="1:13" ht="30" x14ac:dyDescent="0.25">
      <c r="A944" s="106"/>
      <c r="B944" s="107"/>
      <c r="C944" s="18" t="s">
        <v>1431</v>
      </c>
      <c r="D944" s="18" t="s">
        <v>1432</v>
      </c>
      <c r="E944" s="20">
        <v>740</v>
      </c>
      <c r="F944" s="2">
        <v>4</v>
      </c>
      <c r="G944" s="15">
        <v>2960</v>
      </c>
      <c r="H944" s="40">
        <v>740</v>
      </c>
      <c r="I944" s="82" t="s">
        <v>3158</v>
      </c>
      <c r="J944" s="15">
        <v>2960</v>
      </c>
      <c r="K944" s="31"/>
      <c r="M944" s="30">
        <f t="shared" si="21"/>
        <v>4</v>
      </c>
    </row>
    <row r="945" spans="1:13" x14ac:dyDescent="0.25">
      <c r="A945" s="106">
        <v>3</v>
      </c>
      <c r="B945" s="107" t="s">
        <v>1433</v>
      </c>
      <c r="C945" s="18" t="s">
        <v>1382</v>
      </c>
      <c r="D945" s="18" t="s">
        <v>1434</v>
      </c>
      <c r="E945" s="20">
        <v>610</v>
      </c>
      <c r="F945" s="2">
        <v>5.0999999999999996</v>
      </c>
      <c r="G945" s="15">
        <v>3111</v>
      </c>
      <c r="H945" s="40">
        <v>610</v>
      </c>
      <c r="I945" s="82" t="s">
        <v>3182</v>
      </c>
      <c r="J945" s="15">
        <v>3111</v>
      </c>
      <c r="K945" s="31"/>
      <c r="M945" s="30">
        <f t="shared" si="21"/>
        <v>5.0999999999999996</v>
      </c>
    </row>
    <row r="946" spans="1:13" ht="30" x14ac:dyDescent="0.25">
      <c r="A946" s="106"/>
      <c r="B946" s="107"/>
      <c r="C946" s="18" t="s">
        <v>1434</v>
      </c>
      <c r="D946" s="18" t="s">
        <v>1435</v>
      </c>
      <c r="E946" s="20">
        <v>440</v>
      </c>
      <c r="F946" s="2">
        <v>7</v>
      </c>
      <c r="G946" s="15">
        <v>3080</v>
      </c>
      <c r="H946" s="40">
        <v>440</v>
      </c>
      <c r="I946" s="82" t="s">
        <v>3251</v>
      </c>
      <c r="J946" s="15">
        <v>3080</v>
      </c>
      <c r="K946" s="31"/>
      <c r="M946" s="30">
        <f t="shared" si="21"/>
        <v>7</v>
      </c>
    </row>
    <row r="947" spans="1:13" ht="30" x14ac:dyDescent="0.25">
      <c r="A947" s="106">
        <v>4</v>
      </c>
      <c r="B947" s="107" t="s">
        <v>399</v>
      </c>
      <c r="C947" s="18" t="s">
        <v>1436</v>
      </c>
      <c r="D947" s="18" t="s">
        <v>1437</v>
      </c>
      <c r="E947" s="20">
        <v>680</v>
      </c>
      <c r="F947" s="2">
        <v>4.7</v>
      </c>
      <c r="G947" s="15">
        <v>3196</v>
      </c>
      <c r="H947" s="40">
        <v>680</v>
      </c>
      <c r="I947" s="82" t="s">
        <v>3200</v>
      </c>
      <c r="J947" s="15">
        <v>3196</v>
      </c>
      <c r="K947" s="31"/>
      <c r="M947" s="30">
        <f t="shared" si="21"/>
        <v>4.7</v>
      </c>
    </row>
    <row r="948" spans="1:13" ht="30" x14ac:dyDescent="0.25">
      <c r="A948" s="106"/>
      <c r="B948" s="107"/>
      <c r="C948" s="18" t="s">
        <v>1437</v>
      </c>
      <c r="D948" s="18" t="s">
        <v>1438</v>
      </c>
      <c r="E948" s="20">
        <v>250</v>
      </c>
      <c r="F948" s="2">
        <v>5.7</v>
      </c>
      <c r="G948" s="15">
        <v>1425</v>
      </c>
      <c r="H948" s="40">
        <v>250</v>
      </c>
      <c r="I948" s="82" t="s">
        <v>3264</v>
      </c>
      <c r="J948" s="15">
        <v>1425</v>
      </c>
      <c r="K948" s="31"/>
      <c r="M948" s="30">
        <f t="shared" si="21"/>
        <v>5.7</v>
      </c>
    </row>
    <row r="949" spans="1:13" x14ac:dyDescent="0.25">
      <c r="A949" s="106"/>
      <c r="B949" s="107"/>
      <c r="C949" s="96" t="s">
        <v>1439</v>
      </c>
      <c r="D949" s="96"/>
      <c r="E949" s="20">
        <v>150</v>
      </c>
      <c r="F949" s="2">
        <v>3.6</v>
      </c>
      <c r="G949" s="15">
        <v>540</v>
      </c>
      <c r="H949" s="40">
        <v>150</v>
      </c>
      <c r="I949" s="82" t="s">
        <v>3178</v>
      </c>
      <c r="J949" s="15">
        <v>540</v>
      </c>
      <c r="K949" s="31"/>
      <c r="M949" s="30">
        <f t="shared" si="21"/>
        <v>3.6</v>
      </c>
    </row>
    <row r="950" spans="1:13" ht="45" x14ac:dyDescent="0.25">
      <c r="A950" s="106"/>
      <c r="B950" s="107"/>
      <c r="C950" s="18" t="s">
        <v>1440</v>
      </c>
      <c r="D950" s="18" t="s">
        <v>1441</v>
      </c>
      <c r="E950" s="20">
        <v>300</v>
      </c>
      <c r="F950" s="2">
        <v>8</v>
      </c>
      <c r="G950" s="15">
        <v>2400</v>
      </c>
      <c r="H950" s="40">
        <v>300</v>
      </c>
      <c r="I950" s="82" t="s">
        <v>3252</v>
      </c>
      <c r="J950" s="15">
        <v>2400</v>
      </c>
      <c r="K950" s="31"/>
      <c r="M950" s="30">
        <f t="shared" si="21"/>
        <v>8</v>
      </c>
    </row>
    <row r="951" spans="1:13" ht="30" x14ac:dyDescent="0.25">
      <c r="A951" s="106"/>
      <c r="B951" s="107"/>
      <c r="C951" s="18" t="s">
        <v>1441</v>
      </c>
      <c r="D951" s="18" t="s">
        <v>1442</v>
      </c>
      <c r="E951" s="20">
        <v>300</v>
      </c>
      <c r="F951" s="2">
        <v>4.7</v>
      </c>
      <c r="G951" s="15">
        <v>1410</v>
      </c>
      <c r="H951" s="40">
        <v>300</v>
      </c>
      <c r="I951" s="82" t="s">
        <v>3200</v>
      </c>
      <c r="J951" s="15">
        <v>1410</v>
      </c>
      <c r="K951" s="31"/>
      <c r="M951" s="30">
        <f t="shared" si="21"/>
        <v>4.7</v>
      </c>
    </row>
    <row r="952" spans="1:13" ht="45" x14ac:dyDescent="0.25">
      <c r="A952" s="20">
        <v>5</v>
      </c>
      <c r="B952" s="18" t="s">
        <v>1443</v>
      </c>
      <c r="C952" s="18" t="s">
        <v>1444</v>
      </c>
      <c r="D952" s="18" t="s">
        <v>1445</v>
      </c>
      <c r="E952" s="20">
        <v>270</v>
      </c>
      <c r="F952" s="2">
        <v>4.4000000000000004</v>
      </c>
      <c r="G952" s="15">
        <v>1188</v>
      </c>
      <c r="H952" s="40">
        <v>270</v>
      </c>
      <c r="I952" s="82" t="s">
        <v>3160</v>
      </c>
      <c r="J952" s="15">
        <v>1188</v>
      </c>
      <c r="K952" s="31"/>
      <c r="M952" s="30">
        <f t="shared" si="21"/>
        <v>4.4000000000000004</v>
      </c>
    </row>
    <row r="953" spans="1:13" ht="75" x14ac:dyDescent="0.25">
      <c r="A953" s="20">
        <v>6</v>
      </c>
      <c r="B953" s="18" t="s">
        <v>1446</v>
      </c>
      <c r="C953" s="18" t="s">
        <v>1447</v>
      </c>
      <c r="D953" s="18" t="s">
        <v>1448</v>
      </c>
      <c r="E953" s="20">
        <v>300</v>
      </c>
      <c r="F953" s="2">
        <v>4</v>
      </c>
      <c r="G953" s="15">
        <v>1200</v>
      </c>
      <c r="H953" s="40">
        <v>300</v>
      </c>
      <c r="I953" s="82" t="s">
        <v>3158</v>
      </c>
      <c r="J953" s="15">
        <v>1200</v>
      </c>
      <c r="K953" s="31"/>
      <c r="M953" s="30">
        <f t="shared" si="21"/>
        <v>4</v>
      </c>
    </row>
    <row r="954" spans="1:13" ht="90" x14ac:dyDescent="0.25">
      <c r="A954" s="20">
        <v>7</v>
      </c>
      <c r="B954" s="18" t="s">
        <v>1449</v>
      </c>
      <c r="C954" s="18" t="s">
        <v>1450</v>
      </c>
      <c r="D954" s="18" t="s">
        <v>1451</v>
      </c>
      <c r="E954" s="20">
        <v>350</v>
      </c>
      <c r="F954" s="2">
        <v>3.2</v>
      </c>
      <c r="G954" s="15">
        <v>1120</v>
      </c>
      <c r="H954" s="40">
        <v>350</v>
      </c>
      <c r="I954" s="82" t="s">
        <v>3162</v>
      </c>
      <c r="J954" s="15">
        <v>1120</v>
      </c>
      <c r="K954" s="31"/>
      <c r="M954" s="30">
        <f t="shared" si="21"/>
        <v>3.2</v>
      </c>
    </row>
    <row r="955" spans="1:13" ht="90" x14ac:dyDescent="0.25">
      <c r="A955" s="20">
        <v>8</v>
      </c>
      <c r="B955" s="18" t="s">
        <v>1452</v>
      </c>
      <c r="C955" s="18" t="s">
        <v>1453</v>
      </c>
      <c r="D955" s="18" t="s">
        <v>1454</v>
      </c>
      <c r="E955" s="20">
        <v>280</v>
      </c>
      <c r="F955" s="2">
        <v>3.9</v>
      </c>
      <c r="G955" s="15">
        <v>1092</v>
      </c>
      <c r="H955" s="40">
        <v>280</v>
      </c>
      <c r="I955" s="82" t="s">
        <v>3259</v>
      </c>
      <c r="J955" s="15">
        <v>1092</v>
      </c>
      <c r="K955" s="31"/>
      <c r="M955" s="30">
        <f t="shared" si="21"/>
        <v>3.9</v>
      </c>
    </row>
    <row r="956" spans="1:13" ht="90" x14ac:dyDescent="0.25">
      <c r="A956" s="20">
        <v>9</v>
      </c>
      <c r="B956" s="18" t="s">
        <v>1455</v>
      </c>
      <c r="C956" s="18" t="s">
        <v>1456</v>
      </c>
      <c r="D956" s="18" t="s">
        <v>1457</v>
      </c>
      <c r="E956" s="20">
        <v>340</v>
      </c>
      <c r="F956" s="2">
        <v>2.9</v>
      </c>
      <c r="G956" s="15">
        <v>986</v>
      </c>
      <c r="H956" s="40">
        <v>340</v>
      </c>
      <c r="I956" s="82" t="s">
        <v>3165</v>
      </c>
      <c r="J956" s="15">
        <v>986</v>
      </c>
      <c r="K956" s="31"/>
      <c r="M956" s="30">
        <f t="shared" si="21"/>
        <v>2.9</v>
      </c>
    </row>
    <row r="957" spans="1:13" ht="60" x14ac:dyDescent="0.25">
      <c r="A957" s="20">
        <v>10</v>
      </c>
      <c r="B957" s="18" t="s">
        <v>1458</v>
      </c>
      <c r="C957" s="18" t="s">
        <v>1459</v>
      </c>
      <c r="D957" s="18" t="s">
        <v>1460</v>
      </c>
      <c r="E957" s="20">
        <v>320</v>
      </c>
      <c r="F957" s="2">
        <v>6.5</v>
      </c>
      <c r="G957" s="15">
        <v>2080</v>
      </c>
      <c r="H957" s="40">
        <v>320</v>
      </c>
      <c r="I957" s="82" t="s">
        <v>3265</v>
      </c>
      <c r="J957" s="15">
        <v>2080</v>
      </c>
      <c r="K957" s="31"/>
      <c r="M957" s="30">
        <f t="shared" si="21"/>
        <v>6.5</v>
      </c>
    </row>
    <row r="958" spans="1:13" ht="45" x14ac:dyDescent="0.25">
      <c r="A958" s="20">
        <v>11</v>
      </c>
      <c r="B958" s="18" t="s">
        <v>1461</v>
      </c>
      <c r="C958" s="18" t="s">
        <v>1462</v>
      </c>
      <c r="D958" s="18" t="s">
        <v>1463</v>
      </c>
      <c r="E958" s="20">
        <v>300</v>
      </c>
      <c r="F958" s="2">
        <v>4.9000000000000004</v>
      </c>
      <c r="G958" s="15">
        <v>1470</v>
      </c>
      <c r="H958" s="40">
        <v>300</v>
      </c>
      <c r="I958" s="82" t="s">
        <v>3188</v>
      </c>
      <c r="J958" s="15">
        <v>1470</v>
      </c>
      <c r="K958" s="31"/>
      <c r="M958" s="30">
        <f t="shared" si="21"/>
        <v>4.9000000000000004</v>
      </c>
    </row>
    <row r="959" spans="1:13" ht="30" x14ac:dyDescent="0.25">
      <c r="A959" s="114">
        <v>12</v>
      </c>
      <c r="B959" s="96" t="s">
        <v>1464</v>
      </c>
      <c r="C959" s="18" t="s">
        <v>1465</v>
      </c>
      <c r="D959" s="18" t="s">
        <v>1466</v>
      </c>
      <c r="E959" s="20">
        <v>250</v>
      </c>
      <c r="F959" s="2">
        <v>6.8</v>
      </c>
      <c r="G959" s="15">
        <v>1700</v>
      </c>
      <c r="H959" s="40">
        <v>250</v>
      </c>
      <c r="I959" s="82" t="s">
        <v>3159</v>
      </c>
      <c r="J959" s="15">
        <v>1700</v>
      </c>
      <c r="K959" s="31"/>
      <c r="M959" s="30">
        <f t="shared" si="21"/>
        <v>6.8</v>
      </c>
    </row>
    <row r="960" spans="1:13" ht="45" x14ac:dyDescent="0.25">
      <c r="A960" s="114"/>
      <c r="B960" s="96"/>
      <c r="C960" s="18" t="s">
        <v>1467</v>
      </c>
      <c r="D960" s="18" t="s">
        <v>1466</v>
      </c>
      <c r="E960" s="20">
        <v>380</v>
      </c>
      <c r="F960" s="2">
        <v>4.0999999999999996</v>
      </c>
      <c r="G960" s="15">
        <v>1557.9999999999998</v>
      </c>
      <c r="H960" s="40">
        <v>380</v>
      </c>
      <c r="I960" s="82" t="s">
        <v>3153</v>
      </c>
      <c r="J960" s="15">
        <v>1557.9999999999998</v>
      </c>
      <c r="K960" s="31"/>
      <c r="M960" s="30">
        <f t="shared" si="21"/>
        <v>4.0999999999999996</v>
      </c>
    </row>
    <row r="961" spans="1:13" ht="30" x14ac:dyDescent="0.25">
      <c r="A961" s="114"/>
      <c r="B961" s="96"/>
      <c r="C961" s="18" t="s">
        <v>1466</v>
      </c>
      <c r="D961" s="18" t="s">
        <v>1468</v>
      </c>
      <c r="E961" s="20">
        <v>270</v>
      </c>
      <c r="F961" s="2">
        <v>3.8</v>
      </c>
      <c r="G961" s="15">
        <v>1026</v>
      </c>
      <c r="H961" s="40">
        <v>270</v>
      </c>
      <c r="I961" s="82" t="s">
        <v>3168</v>
      </c>
      <c r="J961" s="15">
        <v>1026</v>
      </c>
      <c r="K961" s="31"/>
      <c r="M961" s="30">
        <f t="shared" si="21"/>
        <v>3.8</v>
      </c>
    </row>
    <row r="962" spans="1:13" ht="60" x14ac:dyDescent="0.25">
      <c r="A962" s="20">
        <v>13</v>
      </c>
      <c r="B962" s="18" t="s">
        <v>1469</v>
      </c>
      <c r="C962" s="18" t="s">
        <v>1470</v>
      </c>
      <c r="D962" s="18" t="s">
        <v>1337</v>
      </c>
      <c r="E962" s="20">
        <v>220</v>
      </c>
      <c r="F962" s="2">
        <v>2.7</v>
      </c>
      <c r="G962" s="15">
        <v>594</v>
      </c>
      <c r="H962" s="40">
        <v>220</v>
      </c>
      <c r="I962" s="82" t="s">
        <v>3165</v>
      </c>
      <c r="J962" s="15">
        <v>594</v>
      </c>
      <c r="K962" s="31"/>
      <c r="M962" s="30">
        <f t="shared" si="21"/>
        <v>2.7</v>
      </c>
    </row>
    <row r="963" spans="1:13" x14ac:dyDescent="0.25">
      <c r="A963" s="20">
        <v>14</v>
      </c>
      <c r="B963" s="109" t="s">
        <v>645</v>
      </c>
      <c r="C963" s="109"/>
      <c r="D963" s="109"/>
      <c r="E963" s="20">
        <v>120</v>
      </c>
      <c r="F963" s="2">
        <v>1.9</v>
      </c>
      <c r="G963" s="15">
        <v>228</v>
      </c>
      <c r="H963" s="40">
        <v>120</v>
      </c>
      <c r="I963" s="82" t="s">
        <v>3173</v>
      </c>
      <c r="J963" s="15">
        <v>228</v>
      </c>
      <c r="K963" s="31"/>
      <c r="M963" s="30">
        <f t="shared" si="21"/>
        <v>1.9</v>
      </c>
    </row>
    <row r="964" spans="1:13" ht="43.5" x14ac:dyDescent="0.25">
      <c r="A964" s="9" t="s">
        <v>1471</v>
      </c>
      <c r="B964" s="19" t="s">
        <v>1472</v>
      </c>
      <c r="C964" s="18"/>
      <c r="D964" s="18"/>
      <c r="E964" s="20"/>
      <c r="F964" s="2"/>
      <c r="G964" s="15">
        <v>0</v>
      </c>
      <c r="H964" s="40"/>
      <c r="I964" s="82"/>
      <c r="J964" s="15">
        <v>0</v>
      </c>
      <c r="K964" s="31"/>
      <c r="M964" s="30" t="e">
        <f t="shared" si="21"/>
        <v>#DIV/0!</v>
      </c>
    </row>
    <row r="965" spans="1:13" x14ac:dyDescent="0.25">
      <c r="A965" s="106">
        <v>1</v>
      </c>
      <c r="B965" s="107" t="s">
        <v>1473</v>
      </c>
      <c r="C965" s="18" t="s">
        <v>1474</v>
      </c>
      <c r="D965" s="18" t="s">
        <v>1475</v>
      </c>
      <c r="E965" s="20">
        <v>120</v>
      </c>
      <c r="F965" s="12">
        <v>1.8</v>
      </c>
      <c r="G965" s="15">
        <v>216</v>
      </c>
      <c r="H965" s="40">
        <v>120</v>
      </c>
      <c r="I965" s="82" t="s">
        <v>3173</v>
      </c>
      <c r="J965" s="15">
        <v>216</v>
      </c>
      <c r="K965" s="31"/>
      <c r="M965" s="30">
        <f t="shared" si="21"/>
        <v>1.8</v>
      </c>
    </row>
    <row r="966" spans="1:13" ht="30" x14ac:dyDescent="0.25">
      <c r="A966" s="106"/>
      <c r="B966" s="107"/>
      <c r="C966" s="18" t="s">
        <v>1475</v>
      </c>
      <c r="D966" s="18" t="s">
        <v>1476</v>
      </c>
      <c r="E966" s="20">
        <v>150</v>
      </c>
      <c r="F966" s="12">
        <v>1.9</v>
      </c>
      <c r="G966" s="15">
        <v>285</v>
      </c>
      <c r="H966" s="40">
        <v>150</v>
      </c>
      <c r="I966" s="82" t="s">
        <v>3173</v>
      </c>
      <c r="J966" s="15">
        <v>285</v>
      </c>
      <c r="K966" s="31"/>
      <c r="M966" s="30">
        <f t="shared" si="21"/>
        <v>1.9</v>
      </c>
    </row>
    <row r="967" spans="1:13" ht="30" x14ac:dyDescent="0.25">
      <c r="A967" s="20">
        <v>2</v>
      </c>
      <c r="B967" s="18" t="s">
        <v>1477</v>
      </c>
      <c r="C967" s="18" t="s">
        <v>1444</v>
      </c>
      <c r="D967" s="18" t="s">
        <v>1478</v>
      </c>
      <c r="E967" s="20">
        <v>90</v>
      </c>
      <c r="F967" s="12">
        <v>2</v>
      </c>
      <c r="G967" s="15">
        <v>180</v>
      </c>
      <c r="H967" s="40">
        <v>90</v>
      </c>
      <c r="I967" s="82" t="s">
        <v>3184</v>
      </c>
      <c r="J967" s="15">
        <v>180</v>
      </c>
      <c r="K967" s="31"/>
      <c r="M967" s="30">
        <f t="shared" si="21"/>
        <v>2</v>
      </c>
    </row>
    <row r="968" spans="1:13" x14ac:dyDescent="0.25">
      <c r="A968" s="20">
        <v>3</v>
      </c>
      <c r="B968" s="109" t="s">
        <v>1348</v>
      </c>
      <c r="C968" s="109"/>
      <c r="D968" s="109"/>
      <c r="E968" s="20">
        <v>80</v>
      </c>
      <c r="F968" s="12">
        <v>2.6</v>
      </c>
      <c r="G968" s="15">
        <v>208</v>
      </c>
      <c r="H968" s="40">
        <v>80</v>
      </c>
      <c r="I968" s="82" t="s">
        <v>3181</v>
      </c>
      <c r="J968" s="15">
        <v>208</v>
      </c>
      <c r="K968" s="31"/>
      <c r="M968" s="30">
        <f t="shared" si="21"/>
        <v>2.6</v>
      </c>
    </row>
    <row r="969" spans="1:13" ht="43.5" x14ac:dyDescent="0.25">
      <c r="A969" s="9" t="s">
        <v>1479</v>
      </c>
      <c r="B969" s="19" t="s">
        <v>1480</v>
      </c>
      <c r="C969" s="18"/>
      <c r="D969" s="18"/>
      <c r="E969" s="20"/>
      <c r="F969" s="2"/>
      <c r="G969" s="15">
        <v>0</v>
      </c>
      <c r="H969" s="40"/>
      <c r="I969" s="82"/>
      <c r="J969" s="15">
        <v>0</v>
      </c>
      <c r="K969" s="31"/>
      <c r="M969" s="30" t="e">
        <f t="shared" si="21"/>
        <v>#DIV/0!</v>
      </c>
    </row>
    <row r="970" spans="1:13" x14ac:dyDescent="0.25">
      <c r="A970" s="106">
        <v>1</v>
      </c>
      <c r="B970" s="107" t="s">
        <v>1248</v>
      </c>
      <c r="C970" s="18" t="s">
        <v>1481</v>
      </c>
      <c r="D970" s="18" t="s">
        <v>1434</v>
      </c>
      <c r="E970" s="20">
        <v>610</v>
      </c>
      <c r="F970" s="2">
        <v>1.7</v>
      </c>
      <c r="G970" s="15">
        <v>1037</v>
      </c>
      <c r="H970" s="40">
        <v>610</v>
      </c>
      <c r="I970" s="82" t="s">
        <v>3152</v>
      </c>
      <c r="J970" s="15">
        <v>1037</v>
      </c>
      <c r="K970" s="31"/>
      <c r="M970" s="30">
        <f t="shared" si="21"/>
        <v>1.7</v>
      </c>
    </row>
    <row r="971" spans="1:13" ht="30" x14ac:dyDescent="0.25">
      <c r="A971" s="106"/>
      <c r="B971" s="107"/>
      <c r="C971" s="18" t="s">
        <v>1434</v>
      </c>
      <c r="D971" s="18" t="s">
        <v>1482</v>
      </c>
      <c r="E971" s="20">
        <v>440</v>
      </c>
      <c r="F971" s="2">
        <v>1.5</v>
      </c>
      <c r="G971" s="15">
        <v>660</v>
      </c>
      <c r="H971" s="40">
        <v>440</v>
      </c>
      <c r="I971" s="82" t="s">
        <v>3146</v>
      </c>
      <c r="J971" s="15">
        <v>660</v>
      </c>
      <c r="K971" s="31"/>
      <c r="M971" s="30">
        <f t="shared" si="21"/>
        <v>1.5</v>
      </c>
    </row>
    <row r="972" spans="1:13" ht="30" x14ac:dyDescent="0.25">
      <c r="A972" s="106">
        <v>2</v>
      </c>
      <c r="B972" s="107" t="s">
        <v>1473</v>
      </c>
      <c r="C972" s="18" t="s">
        <v>1483</v>
      </c>
      <c r="D972" s="18" t="s">
        <v>1484</v>
      </c>
      <c r="E972" s="20">
        <v>480</v>
      </c>
      <c r="F972" s="11">
        <v>1.5</v>
      </c>
      <c r="G972" s="15">
        <v>720</v>
      </c>
      <c r="H972" s="40">
        <v>480</v>
      </c>
      <c r="I972" s="82" t="s">
        <v>3146</v>
      </c>
      <c r="J972" s="15">
        <v>720</v>
      </c>
      <c r="K972" s="31"/>
      <c r="M972" s="30">
        <f t="shared" si="21"/>
        <v>1.5</v>
      </c>
    </row>
    <row r="973" spans="1:13" ht="30" x14ac:dyDescent="0.25">
      <c r="A973" s="106"/>
      <c r="B973" s="107"/>
      <c r="C973" s="18" t="s">
        <v>1485</v>
      </c>
      <c r="D973" s="18" t="s">
        <v>1486</v>
      </c>
      <c r="E973" s="20">
        <v>430</v>
      </c>
      <c r="F973" s="2">
        <v>2</v>
      </c>
      <c r="G973" s="15">
        <v>860</v>
      </c>
      <c r="H973" s="40">
        <v>430</v>
      </c>
      <c r="I973" s="82" t="s">
        <v>3184</v>
      </c>
      <c r="J973" s="15">
        <v>860</v>
      </c>
      <c r="K973" s="31"/>
      <c r="M973" s="30">
        <f t="shared" si="21"/>
        <v>2</v>
      </c>
    </row>
    <row r="974" spans="1:13" ht="30" x14ac:dyDescent="0.25">
      <c r="A974" s="106"/>
      <c r="B974" s="107"/>
      <c r="C974" s="18" t="s">
        <v>1487</v>
      </c>
      <c r="D974" s="18" t="s">
        <v>1488</v>
      </c>
      <c r="E974" s="20">
        <v>410</v>
      </c>
      <c r="F974" s="2">
        <v>1.7</v>
      </c>
      <c r="G974" s="15">
        <v>697</v>
      </c>
      <c r="H974" s="40">
        <v>410</v>
      </c>
      <c r="I974" s="82" t="s">
        <v>3152</v>
      </c>
      <c r="J974" s="15">
        <v>697</v>
      </c>
      <c r="K974" s="31"/>
      <c r="M974" s="30">
        <f t="shared" si="21"/>
        <v>1.7</v>
      </c>
    </row>
    <row r="975" spans="1:13" ht="45" x14ac:dyDescent="0.25">
      <c r="A975" s="106"/>
      <c r="B975" s="107"/>
      <c r="C975" s="18" t="s">
        <v>1489</v>
      </c>
      <c r="D975" s="18" t="s">
        <v>1490</v>
      </c>
      <c r="E975" s="20">
        <v>350</v>
      </c>
      <c r="F975" s="2">
        <v>1.8</v>
      </c>
      <c r="G975" s="15">
        <v>630</v>
      </c>
      <c r="H975" s="40">
        <v>350</v>
      </c>
      <c r="I975" s="82" t="s">
        <v>3150</v>
      </c>
      <c r="J975" s="15">
        <v>630</v>
      </c>
      <c r="K975" s="31"/>
      <c r="M975" s="30">
        <f t="shared" si="21"/>
        <v>1.8</v>
      </c>
    </row>
    <row r="976" spans="1:13" ht="30" x14ac:dyDescent="0.25">
      <c r="A976" s="106"/>
      <c r="B976" s="107"/>
      <c r="C976" s="18" t="s">
        <v>1491</v>
      </c>
      <c r="D976" s="18" t="s">
        <v>1492</v>
      </c>
      <c r="E976" s="20">
        <v>280</v>
      </c>
      <c r="F976" s="2">
        <v>1.7</v>
      </c>
      <c r="G976" s="15">
        <v>476</v>
      </c>
      <c r="H976" s="40">
        <v>280</v>
      </c>
      <c r="I976" s="82" t="s">
        <v>3152</v>
      </c>
      <c r="J976" s="15">
        <v>476</v>
      </c>
      <c r="K976" s="31"/>
      <c r="M976" s="30">
        <f t="shared" si="21"/>
        <v>1.7</v>
      </c>
    </row>
    <row r="977" spans="1:13" ht="30" x14ac:dyDescent="0.25">
      <c r="A977" s="106">
        <v>3</v>
      </c>
      <c r="B977" s="107" t="s">
        <v>1493</v>
      </c>
      <c r="C977" s="18" t="s">
        <v>1316</v>
      </c>
      <c r="D977" s="18" t="s">
        <v>1494</v>
      </c>
      <c r="E977" s="20">
        <v>270</v>
      </c>
      <c r="F977" s="2">
        <v>1.6</v>
      </c>
      <c r="G977" s="15">
        <v>432</v>
      </c>
      <c r="H977" s="40">
        <v>270</v>
      </c>
      <c r="I977" s="82" t="s">
        <v>3180</v>
      </c>
      <c r="J977" s="15">
        <v>432</v>
      </c>
      <c r="K977" s="31"/>
      <c r="M977" s="30">
        <f t="shared" si="21"/>
        <v>1.6</v>
      </c>
    </row>
    <row r="978" spans="1:13" x14ac:dyDescent="0.25">
      <c r="A978" s="106"/>
      <c r="B978" s="107"/>
      <c r="C978" s="18" t="s">
        <v>1494</v>
      </c>
      <c r="D978" s="18" t="s">
        <v>1495</v>
      </c>
      <c r="E978" s="20">
        <v>260</v>
      </c>
      <c r="F978" s="2">
        <v>1.6</v>
      </c>
      <c r="G978" s="15">
        <v>416</v>
      </c>
      <c r="H978" s="40">
        <v>260</v>
      </c>
      <c r="I978" s="82" t="s">
        <v>3180</v>
      </c>
      <c r="J978" s="15">
        <v>416</v>
      </c>
      <c r="K978" s="31"/>
      <c r="M978" s="30">
        <f t="shared" si="21"/>
        <v>1.6</v>
      </c>
    </row>
    <row r="979" spans="1:13" ht="30" x14ac:dyDescent="0.25">
      <c r="A979" s="106"/>
      <c r="B979" s="107"/>
      <c r="C979" s="18" t="s">
        <v>1496</v>
      </c>
      <c r="D979" s="18" t="s">
        <v>1497</v>
      </c>
      <c r="E979" s="20">
        <v>230</v>
      </c>
      <c r="F979" s="2">
        <v>1.5</v>
      </c>
      <c r="G979" s="15">
        <v>345</v>
      </c>
      <c r="H979" s="40">
        <v>230</v>
      </c>
      <c r="I979" s="82" t="s">
        <v>3146</v>
      </c>
      <c r="J979" s="15">
        <v>345</v>
      </c>
      <c r="K979" s="31"/>
      <c r="M979" s="30">
        <f t="shared" si="21"/>
        <v>1.5</v>
      </c>
    </row>
    <row r="980" spans="1:13" ht="30" x14ac:dyDescent="0.25">
      <c r="A980" s="106"/>
      <c r="B980" s="107"/>
      <c r="C980" s="18" t="s">
        <v>1496</v>
      </c>
      <c r="D980" s="18" t="s">
        <v>1498</v>
      </c>
      <c r="E980" s="20">
        <v>190</v>
      </c>
      <c r="F980" s="2">
        <v>1.5</v>
      </c>
      <c r="G980" s="15">
        <v>285</v>
      </c>
      <c r="H980" s="40">
        <v>190</v>
      </c>
      <c r="I980" s="82" t="s">
        <v>3146</v>
      </c>
      <c r="J980" s="15">
        <v>285</v>
      </c>
      <c r="K980" s="31"/>
      <c r="M980" s="30">
        <f t="shared" si="21"/>
        <v>1.5</v>
      </c>
    </row>
    <row r="981" spans="1:13" x14ac:dyDescent="0.25">
      <c r="A981" s="20">
        <v>4</v>
      </c>
      <c r="B981" s="18" t="s">
        <v>32</v>
      </c>
      <c r="C981" s="18" t="s">
        <v>1444</v>
      </c>
      <c r="D981" s="18" t="s">
        <v>1499</v>
      </c>
      <c r="E981" s="20">
        <v>200</v>
      </c>
      <c r="F981" s="2">
        <v>1.5</v>
      </c>
      <c r="G981" s="15">
        <v>300</v>
      </c>
      <c r="H981" s="40">
        <v>200</v>
      </c>
      <c r="I981" s="82" t="s">
        <v>3146</v>
      </c>
      <c r="J981" s="15">
        <v>300</v>
      </c>
      <c r="K981" s="31"/>
      <c r="M981" s="30">
        <f t="shared" si="21"/>
        <v>1.5</v>
      </c>
    </row>
    <row r="982" spans="1:13" ht="45" x14ac:dyDescent="0.25">
      <c r="A982" s="20">
        <v>5</v>
      </c>
      <c r="B982" s="18" t="s">
        <v>1500</v>
      </c>
      <c r="C982" s="18" t="s">
        <v>1248</v>
      </c>
      <c r="D982" s="18" t="s">
        <v>1501</v>
      </c>
      <c r="E982" s="20">
        <v>260</v>
      </c>
      <c r="F982" s="2">
        <v>1.5</v>
      </c>
      <c r="G982" s="15">
        <v>390</v>
      </c>
      <c r="H982" s="40">
        <v>260</v>
      </c>
      <c r="I982" s="82" t="s">
        <v>3146</v>
      </c>
      <c r="J982" s="15">
        <v>390</v>
      </c>
      <c r="K982" s="31"/>
      <c r="M982" s="30">
        <f t="shared" si="21"/>
        <v>1.5</v>
      </c>
    </row>
    <row r="983" spans="1:13" ht="45" x14ac:dyDescent="0.25">
      <c r="A983" s="106">
        <v>6</v>
      </c>
      <c r="B983" s="107" t="s">
        <v>399</v>
      </c>
      <c r="C983" s="18" t="s">
        <v>1502</v>
      </c>
      <c r="D983" s="18" t="s">
        <v>1503</v>
      </c>
      <c r="E983" s="20">
        <v>240</v>
      </c>
      <c r="F983" s="2">
        <v>1.5</v>
      </c>
      <c r="G983" s="15">
        <v>360</v>
      </c>
      <c r="H983" s="40">
        <v>240</v>
      </c>
      <c r="I983" s="82" t="s">
        <v>3266</v>
      </c>
      <c r="J983" s="15">
        <v>360</v>
      </c>
      <c r="K983" s="31"/>
      <c r="M983" s="30">
        <f t="shared" si="21"/>
        <v>1.5</v>
      </c>
    </row>
    <row r="984" spans="1:13" ht="30" x14ac:dyDescent="0.25">
      <c r="A984" s="106"/>
      <c r="B984" s="107"/>
      <c r="C984" s="18" t="s">
        <v>1444</v>
      </c>
      <c r="D984" s="18" t="s">
        <v>1504</v>
      </c>
      <c r="E984" s="20">
        <v>200</v>
      </c>
      <c r="F984" s="2">
        <v>1.6</v>
      </c>
      <c r="G984" s="15">
        <v>320</v>
      </c>
      <c r="H984" s="40">
        <v>200</v>
      </c>
      <c r="I984" s="82" t="s">
        <v>3180</v>
      </c>
      <c r="J984" s="15">
        <v>320</v>
      </c>
      <c r="K984" s="31"/>
      <c r="M984" s="30">
        <f t="shared" si="21"/>
        <v>1.6</v>
      </c>
    </row>
    <row r="985" spans="1:13" ht="30" x14ac:dyDescent="0.25">
      <c r="A985" s="106"/>
      <c r="B985" s="107"/>
      <c r="C985" s="18" t="s">
        <v>1504</v>
      </c>
      <c r="D985" s="18" t="s">
        <v>1505</v>
      </c>
      <c r="E985" s="20">
        <v>170</v>
      </c>
      <c r="F985" s="2">
        <v>1.3</v>
      </c>
      <c r="G985" s="15">
        <v>221</v>
      </c>
      <c r="H985" s="40">
        <v>170</v>
      </c>
      <c r="I985" s="82" t="s">
        <v>3148</v>
      </c>
      <c r="J985" s="15">
        <v>221</v>
      </c>
      <c r="K985" s="31"/>
      <c r="M985" s="30">
        <f t="shared" si="21"/>
        <v>1.3</v>
      </c>
    </row>
    <row r="986" spans="1:13" x14ac:dyDescent="0.25">
      <c r="A986" s="106"/>
      <c r="B986" s="107"/>
      <c r="C986" s="18" t="s">
        <v>1433</v>
      </c>
      <c r="D986" s="18" t="s">
        <v>1506</v>
      </c>
      <c r="E986" s="20">
        <v>190</v>
      </c>
      <c r="F986" s="2">
        <v>1.2</v>
      </c>
      <c r="G986" s="15">
        <v>228</v>
      </c>
      <c r="H986" s="40">
        <v>190</v>
      </c>
      <c r="I986" s="82" t="s">
        <v>3176</v>
      </c>
      <c r="J986" s="15">
        <v>228</v>
      </c>
      <c r="K986" s="31"/>
      <c r="M986" s="30">
        <f t="shared" si="21"/>
        <v>1.2</v>
      </c>
    </row>
    <row r="987" spans="1:13" ht="30" x14ac:dyDescent="0.25">
      <c r="A987" s="106"/>
      <c r="B987" s="107"/>
      <c r="C987" s="18" t="s">
        <v>1507</v>
      </c>
      <c r="D987" s="18" t="s">
        <v>1508</v>
      </c>
      <c r="E987" s="20">
        <v>150</v>
      </c>
      <c r="F987" s="2">
        <v>1.8</v>
      </c>
      <c r="G987" s="15">
        <v>270</v>
      </c>
      <c r="H987" s="40">
        <v>150</v>
      </c>
      <c r="I987" s="82" t="s">
        <v>3150</v>
      </c>
      <c r="J987" s="15">
        <v>270</v>
      </c>
      <c r="K987" s="31"/>
      <c r="M987" s="30">
        <f t="shared" si="21"/>
        <v>1.8</v>
      </c>
    </row>
    <row r="988" spans="1:13" x14ac:dyDescent="0.25">
      <c r="A988" s="20">
        <v>7</v>
      </c>
      <c r="B988" s="109" t="s">
        <v>1509</v>
      </c>
      <c r="C988" s="109"/>
      <c r="D988" s="109"/>
      <c r="E988" s="20">
        <v>200</v>
      </c>
      <c r="F988" s="2">
        <v>1.5</v>
      </c>
      <c r="G988" s="15">
        <v>300</v>
      </c>
      <c r="H988" s="40">
        <v>200</v>
      </c>
      <c r="I988" s="82" t="s">
        <v>3146</v>
      </c>
      <c r="J988" s="15">
        <v>300</v>
      </c>
      <c r="K988" s="31"/>
      <c r="M988" s="30">
        <f t="shared" ref="M988:M1051" si="22">G988/H988</f>
        <v>1.5</v>
      </c>
    </row>
    <row r="989" spans="1:13" x14ac:dyDescent="0.25">
      <c r="A989" s="20">
        <v>8</v>
      </c>
      <c r="B989" s="109" t="s">
        <v>1510</v>
      </c>
      <c r="C989" s="109"/>
      <c r="D989" s="109"/>
      <c r="E989" s="20">
        <v>210</v>
      </c>
      <c r="F989" s="2">
        <v>1.7</v>
      </c>
      <c r="G989" s="15">
        <v>357</v>
      </c>
      <c r="H989" s="40">
        <v>210</v>
      </c>
      <c r="I989" s="82" t="s">
        <v>3152</v>
      </c>
      <c r="J989" s="15">
        <v>357</v>
      </c>
      <c r="K989" s="31"/>
      <c r="M989" s="30">
        <f t="shared" si="22"/>
        <v>1.7</v>
      </c>
    </row>
    <row r="990" spans="1:13" x14ac:dyDescent="0.25">
      <c r="A990" s="20">
        <v>9</v>
      </c>
      <c r="B990" s="109" t="s">
        <v>1348</v>
      </c>
      <c r="C990" s="109"/>
      <c r="D990" s="109"/>
      <c r="E990" s="20">
        <v>120</v>
      </c>
      <c r="F990" s="2">
        <v>1.5</v>
      </c>
      <c r="G990" s="15">
        <v>180</v>
      </c>
      <c r="H990" s="40">
        <v>120</v>
      </c>
      <c r="I990" s="82" t="s">
        <v>3146</v>
      </c>
      <c r="J990" s="15">
        <v>180</v>
      </c>
      <c r="K990" s="31"/>
      <c r="M990" s="30">
        <f t="shared" si="22"/>
        <v>1.5</v>
      </c>
    </row>
    <row r="991" spans="1:13" ht="24" customHeight="1" x14ac:dyDescent="0.25">
      <c r="A991" s="9" t="s">
        <v>1511</v>
      </c>
      <c r="B991" s="19" t="s">
        <v>1512</v>
      </c>
      <c r="C991" s="19"/>
      <c r="D991" s="19"/>
      <c r="E991" s="20"/>
      <c r="F991" s="2"/>
      <c r="G991" s="15">
        <v>0</v>
      </c>
      <c r="H991" s="40"/>
      <c r="I991" s="82"/>
      <c r="J991" s="15">
        <v>0</v>
      </c>
      <c r="K991" s="31"/>
      <c r="M991" s="30" t="e">
        <f t="shared" si="22"/>
        <v>#DIV/0!</v>
      </c>
    </row>
    <row r="992" spans="1:13" ht="30" x14ac:dyDescent="0.25">
      <c r="A992" s="106">
        <v>1</v>
      </c>
      <c r="B992" s="107" t="s">
        <v>18</v>
      </c>
      <c r="C992" s="18" t="s">
        <v>1513</v>
      </c>
      <c r="D992" s="18" t="s">
        <v>1514</v>
      </c>
      <c r="E992" s="20">
        <v>180</v>
      </c>
      <c r="F992" s="2">
        <v>2.2999999999999998</v>
      </c>
      <c r="G992" s="15">
        <v>413.99999999999994</v>
      </c>
      <c r="H992" s="40">
        <v>180</v>
      </c>
      <c r="I992" s="82" t="s">
        <v>3183</v>
      </c>
      <c r="J992" s="15">
        <v>413.99999999999994</v>
      </c>
      <c r="K992" s="31"/>
      <c r="M992" s="30">
        <f t="shared" si="22"/>
        <v>2.2999999999999998</v>
      </c>
    </row>
    <row r="993" spans="1:13" ht="30" x14ac:dyDescent="0.25">
      <c r="A993" s="106"/>
      <c r="B993" s="107"/>
      <c r="C993" s="18" t="s">
        <v>1515</v>
      </c>
      <c r="D993" s="18" t="s">
        <v>1303</v>
      </c>
      <c r="E993" s="20">
        <v>190</v>
      </c>
      <c r="F993" s="2">
        <v>2</v>
      </c>
      <c r="G993" s="15">
        <v>380</v>
      </c>
      <c r="H993" s="40">
        <v>190</v>
      </c>
      <c r="I993" s="82" t="s">
        <v>3184</v>
      </c>
      <c r="J993" s="15">
        <v>380</v>
      </c>
      <c r="K993" s="31"/>
      <c r="M993" s="30">
        <f t="shared" si="22"/>
        <v>2</v>
      </c>
    </row>
    <row r="994" spans="1:13" ht="30" x14ac:dyDescent="0.25">
      <c r="A994" s="106"/>
      <c r="B994" s="107"/>
      <c r="C994" s="18" t="s">
        <v>1303</v>
      </c>
      <c r="D994" s="18" t="s">
        <v>1516</v>
      </c>
      <c r="E994" s="20">
        <v>250</v>
      </c>
      <c r="F994" s="2">
        <v>1.8</v>
      </c>
      <c r="G994" s="15">
        <v>450</v>
      </c>
      <c r="H994" s="40">
        <v>250</v>
      </c>
      <c r="I994" s="82" t="s">
        <v>3150</v>
      </c>
      <c r="J994" s="15">
        <v>450</v>
      </c>
      <c r="K994" s="31"/>
      <c r="M994" s="30">
        <f t="shared" si="22"/>
        <v>1.8</v>
      </c>
    </row>
    <row r="995" spans="1:13" ht="30" x14ac:dyDescent="0.25">
      <c r="A995" s="106"/>
      <c r="B995" s="107"/>
      <c r="C995" s="18" t="s">
        <v>1517</v>
      </c>
      <c r="D995" s="18" t="s">
        <v>1518</v>
      </c>
      <c r="E995" s="20">
        <v>210</v>
      </c>
      <c r="F995" s="2">
        <v>1.5</v>
      </c>
      <c r="G995" s="15">
        <v>315</v>
      </c>
      <c r="H995" s="40">
        <v>210</v>
      </c>
      <c r="I995" s="82" t="s">
        <v>3146</v>
      </c>
      <c r="J995" s="15">
        <v>315</v>
      </c>
      <c r="K995" s="31"/>
      <c r="M995" s="30">
        <f t="shared" si="22"/>
        <v>1.5</v>
      </c>
    </row>
    <row r="996" spans="1:13" ht="30" x14ac:dyDescent="0.25">
      <c r="A996" s="106"/>
      <c r="B996" s="107"/>
      <c r="C996" s="18" t="s">
        <v>1519</v>
      </c>
      <c r="D996" s="18" t="s">
        <v>1520</v>
      </c>
      <c r="E996" s="20">
        <v>220</v>
      </c>
      <c r="F996" s="2">
        <v>2.2000000000000002</v>
      </c>
      <c r="G996" s="15">
        <v>484.00000000000006</v>
      </c>
      <c r="H996" s="40">
        <v>220</v>
      </c>
      <c r="I996" s="82" t="s">
        <v>3169</v>
      </c>
      <c r="J996" s="15">
        <v>484.00000000000006</v>
      </c>
      <c r="K996" s="31"/>
      <c r="M996" s="30">
        <f t="shared" si="22"/>
        <v>2.2000000000000002</v>
      </c>
    </row>
    <row r="997" spans="1:13" ht="30" x14ac:dyDescent="0.25">
      <c r="A997" s="106"/>
      <c r="B997" s="107"/>
      <c r="C997" s="18" t="s">
        <v>1520</v>
      </c>
      <c r="D997" s="18" t="s">
        <v>1521</v>
      </c>
      <c r="E997" s="20">
        <v>220</v>
      </c>
      <c r="F997" s="2">
        <v>2</v>
      </c>
      <c r="G997" s="15">
        <v>440</v>
      </c>
      <c r="H997" s="40">
        <v>220</v>
      </c>
      <c r="I997" s="82" t="s">
        <v>3184</v>
      </c>
      <c r="J997" s="15">
        <v>440</v>
      </c>
      <c r="K997" s="31"/>
      <c r="M997" s="30">
        <f t="shared" si="22"/>
        <v>2</v>
      </c>
    </row>
    <row r="998" spans="1:13" ht="30" x14ac:dyDescent="0.25">
      <c r="A998" s="106">
        <v>2</v>
      </c>
      <c r="B998" s="107" t="s">
        <v>1522</v>
      </c>
      <c r="C998" s="18" t="s">
        <v>1523</v>
      </c>
      <c r="D998" s="18" t="s">
        <v>1524</v>
      </c>
      <c r="E998" s="20">
        <v>120</v>
      </c>
      <c r="F998" s="2">
        <v>1.6</v>
      </c>
      <c r="G998" s="15">
        <v>192</v>
      </c>
      <c r="H998" s="40">
        <v>120</v>
      </c>
      <c r="I998" s="82" t="s">
        <v>3180</v>
      </c>
      <c r="J998" s="15">
        <v>192</v>
      </c>
      <c r="K998" s="31"/>
      <c r="M998" s="30">
        <f t="shared" si="22"/>
        <v>1.6</v>
      </c>
    </row>
    <row r="999" spans="1:13" ht="30" x14ac:dyDescent="0.25">
      <c r="A999" s="106"/>
      <c r="B999" s="107"/>
      <c r="C999" s="18" t="s">
        <v>1525</v>
      </c>
      <c r="D999" s="18" t="s">
        <v>1526</v>
      </c>
      <c r="E999" s="20">
        <v>130</v>
      </c>
      <c r="F999" s="2">
        <v>1.9</v>
      </c>
      <c r="G999" s="15">
        <v>247</v>
      </c>
      <c r="H999" s="40">
        <v>130</v>
      </c>
      <c r="I999" s="82" t="s">
        <v>3173</v>
      </c>
      <c r="J999" s="15">
        <v>247</v>
      </c>
      <c r="K999" s="31"/>
      <c r="M999" s="30">
        <f t="shared" si="22"/>
        <v>1.9</v>
      </c>
    </row>
    <row r="1000" spans="1:13" ht="30" x14ac:dyDescent="0.25">
      <c r="A1000" s="106"/>
      <c r="B1000" s="107"/>
      <c r="C1000" s="18" t="s">
        <v>1527</v>
      </c>
      <c r="D1000" s="18" t="s">
        <v>1528</v>
      </c>
      <c r="E1000" s="20">
        <v>140</v>
      </c>
      <c r="F1000" s="2">
        <v>2.4</v>
      </c>
      <c r="G1000" s="15">
        <v>336</v>
      </c>
      <c r="H1000" s="40">
        <v>140</v>
      </c>
      <c r="I1000" s="82" t="s">
        <v>3175</v>
      </c>
      <c r="J1000" s="15">
        <v>336</v>
      </c>
      <c r="K1000" s="31"/>
      <c r="M1000" s="30">
        <f t="shared" si="22"/>
        <v>2.4</v>
      </c>
    </row>
    <row r="1001" spans="1:13" x14ac:dyDescent="0.25">
      <c r="A1001" s="106"/>
      <c r="B1001" s="107"/>
      <c r="C1001" s="96" t="s">
        <v>1529</v>
      </c>
      <c r="D1001" s="96"/>
      <c r="E1001" s="20">
        <v>140</v>
      </c>
      <c r="F1001" s="2">
        <v>2.6</v>
      </c>
      <c r="G1001" s="15">
        <v>364</v>
      </c>
      <c r="H1001" s="40">
        <v>140</v>
      </c>
      <c r="I1001" s="82" t="s">
        <v>3181</v>
      </c>
      <c r="J1001" s="15">
        <v>364</v>
      </c>
      <c r="K1001" s="31"/>
      <c r="M1001" s="30">
        <f t="shared" si="22"/>
        <v>2.6</v>
      </c>
    </row>
    <row r="1002" spans="1:13" ht="30" x14ac:dyDescent="0.25">
      <c r="A1002" s="106">
        <v>3</v>
      </c>
      <c r="B1002" s="107" t="s">
        <v>1530</v>
      </c>
      <c r="C1002" s="18" t="s">
        <v>1531</v>
      </c>
      <c r="D1002" s="18" t="s">
        <v>1532</v>
      </c>
      <c r="E1002" s="20">
        <v>140</v>
      </c>
      <c r="F1002" s="2">
        <v>1.8</v>
      </c>
      <c r="G1002" s="15">
        <v>252</v>
      </c>
      <c r="H1002" s="40">
        <v>140</v>
      </c>
      <c r="I1002" s="82" t="s">
        <v>3150</v>
      </c>
      <c r="J1002" s="15">
        <v>252</v>
      </c>
      <c r="K1002" s="31"/>
      <c r="M1002" s="30">
        <f t="shared" si="22"/>
        <v>1.8</v>
      </c>
    </row>
    <row r="1003" spans="1:13" ht="30" x14ac:dyDescent="0.25">
      <c r="A1003" s="106"/>
      <c r="B1003" s="107"/>
      <c r="C1003" s="18" t="s">
        <v>1533</v>
      </c>
      <c r="D1003" s="18" t="s">
        <v>1534</v>
      </c>
      <c r="E1003" s="20">
        <v>130</v>
      </c>
      <c r="F1003" s="2">
        <v>1.8</v>
      </c>
      <c r="G1003" s="15">
        <v>234</v>
      </c>
      <c r="H1003" s="40">
        <v>130</v>
      </c>
      <c r="I1003" s="82" t="s">
        <v>3150</v>
      </c>
      <c r="J1003" s="15">
        <v>234</v>
      </c>
      <c r="K1003" s="31"/>
      <c r="M1003" s="30">
        <f t="shared" si="22"/>
        <v>1.8</v>
      </c>
    </row>
    <row r="1004" spans="1:13" x14ac:dyDescent="0.25">
      <c r="A1004" s="106"/>
      <c r="B1004" s="107"/>
      <c r="C1004" s="18" t="s">
        <v>1535</v>
      </c>
      <c r="D1004" s="18" t="s">
        <v>1536</v>
      </c>
      <c r="E1004" s="20">
        <v>130</v>
      </c>
      <c r="F1004" s="2">
        <v>2</v>
      </c>
      <c r="G1004" s="15">
        <v>260</v>
      </c>
      <c r="H1004" s="40">
        <v>130</v>
      </c>
      <c r="I1004" s="82" t="s">
        <v>3184</v>
      </c>
      <c r="J1004" s="15">
        <v>260</v>
      </c>
      <c r="K1004" s="31"/>
      <c r="M1004" s="30">
        <f t="shared" si="22"/>
        <v>2</v>
      </c>
    </row>
    <row r="1005" spans="1:13" ht="30" x14ac:dyDescent="0.25">
      <c r="A1005" s="20">
        <v>4</v>
      </c>
      <c r="B1005" s="18" t="s">
        <v>1537</v>
      </c>
      <c r="C1005" s="18"/>
      <c r="D1005" s="18"/>
      <c r="E1005" s="20">
        <v>210</v>
      </c>
      <c r="F1005" s="2">
        <v>1.9</v>
      </c>
      <c r="G1005" s="15">
        <v>399</v>
      </c>
      <c r="H1005" s="40">
        <v>210</v>
      </c>
      <c r="I1005" s="82" t="s">
        <v>3173</v>
      </c>
      <c r="J1005" s="15">
        <v>399</v>
      </c>
      <c r="K1005" s="31"/>
      <c r="M1005" s="30">
        <f t="shared" si="22"/>
        <v>1.9</v>
      </c>
    </row>
    <row r="1006" spans="1:13" x14ac:dyDescent="0.25">
      <c r="A1006" s="20">
        <v>5</v>
      </c>
      <c r="B1006" s="109" t="s">
        <v>1538</v>
      </c>
      <c r="C1006" s="109"/>
      <c r="D1006" s="109"/>
      <c r="E1006" s="20">
        <v>170</v>
      </c>
      <c r="F1006" s="2">
        <v>3</v>
      </c>
      <c r="G1006" s="15">
        <v>510</v>
      </c>
      <c r="H1006" s="40">
        <v>170</v>
      </c>
      <c r="I1006" s="82" t="s">
        <v>3167</v>
      </c>
      <c r="J1006" s="15">
        <v>510</v>
      </c>
      <c r="K1006" s="31"/>
      <c r="M1006" s="30">
        <f t="shared" si="22"/>
        <v>3</v>
      </c>
    </row>
    <row r="1007" spans="1:13" ht="45" x14ac:dyDescent="0.25">
      <c r="A1007" s="20">
        <v>6</v>
      </c>
      <c r="B1007" s="18" t="s">
        <v>1539</v>
      </c>
      <c r="C1007" s="18" t="s">
        <v>1336</v>
      </c>
      <c r="D1007" s="18" t="s">
        <v>1540</v>
      </c>
      <c r="E1007" s="20">
        <v>160</v>
      </c>
      <c r="F1007" s="2">
        <v>2.2999999999999998</v>
      </c>
      <c r="G1007" s="15">
        <v>368</v>
      </c>
      <c r="H1007" s="40">
        <v>160</v>
      </c>
      <c r="I1007" s="82" t="s">
        <v>3183</v>
      </c>
      <c r="J1007" s="15">
        <v>368</v>
      </c>
      <c r="K1007" s="31"/>
      <c r="M1007" s="30">
        <f t="shared" si="22"/>
        <v>2.2999999999999998</v>
      </c>
    </row>
    <row r="1008" spans="1:13" x14ac:dyDescent="0.25">
      <c r="A1008" s="20">
        <v>7</v>
      </c>
      <c r="B1008" s="109" t="s">
        <v>1541</v>
      </c>
      <c r="C1008" s="109"/>
      <c r="D1008" s="109"/>
      <c r="E1008" s="20">
        <v>140</v>
      </c>
      <c r="F1008" s="2">
        <v>1.8</v>
      </c>
      <c r="G1008" s="15">
        <v>252</v>
      </c>
      <c r="H1008" s="40">
        <v>140</v>
      </c>
      <c r="I1008" s="82" t="s">
        <v>3150</v>
      </c>
      <c r="J1008" s="15">
        <v>252</v>
      </c>
      <c r="K1008" s="31"/>
      <c r="M1008" s="30">
        <f t="shared" si="22"/>
        <v>1.8</v>
      </c>
    </row>
    <row r="1009" spans="1:13" x14ac:dyDescent="0.25">
      <c r="A1009" s="20">
        <v>8</v>
      </c>
      <c r="B1009" s="109" t="s">
        <v>72</v>
      </c>
      <c r="C1009" s="109"/>
      <c r="D1009" s="109"/>
      <c r="E1009" s="20">
        <v>100</v>
      </c>
      <c r="F1009" s="2">
        <v>2.2999999999999998</v>
      </c>
      <c r="G1009" s="15">
        <v>229.99999999999997</v>
      </c>
      <c r="H1009" s="40">
        <v>100</v>
      </c>
      <c r="I1009" s="82" t="s">
        <v>3183</v>
      </c>
      <c r="J1009" s="15">
        <v>229.99999999999997</v>
      </c>
      <c r="K1009" s="31"/>
      <c r="M1009" s="30">
        <f t="shared" si="22"/>
        <v>2.2999999999999998</v>
      </c>
    </row>
    <row r="1010" spans="1:13" ht="23.25" customHeight="1" x14ac:dyDescent="0.25">
      <c r="A1010" s="9" t="s">
        <v>1542</v>
      </c>
      <c r="B1010" s="19" t="s">
        <v>1543</v>
      </c>
      <c r="C1010" s="19"/>
      <c r="D1010" s="19"/>
      <c r="E1010" s="20"/>
      <c r="F1010" s="2"/>
      <c r="G1010" s="15">
        <v>0</v>
      </c>
      <c r="H1010" s="40"/>
      <c r="I1010" s="82"/>
      <c r="J1010" s="15">
        <v>0</v>
      </c>
      <c r="K1010" s="31"/>
      <c r="M1010" s="30" t="e">
        <f t="shared" si="22"/>
        <v>#DIV/0!</v>
      </c>
    </row>
    <row r="1011" spans="1:13" ht="45" x14ac:dyDescent="0.25">
      <c r="A1011" s="106">
        <v>1</v>
      </c>
      <c r="B1011" s="107" t="s">
        <v>18</v>
      </c>
      <c r="C1011" s="18" t="s">
        <v>1544</v>
      </c>
      <c r="D1011" s="18" t="s">
        <v>1545</v>
      </c>
      <c r="E1011" s="20">
        <v>380</v>
      </c>
      <c r="F1011" s="2">
        <v>1.1000000000000001</v>
      </c>
      <c r="G1011" s="15">
        <v>418.00000000000006</v>
      </c>
      <c r="H1011" s="40">
        <v>380</v>
      </c>
      <c r="I1011" s="82" t="s">
        <v>3185</v>
      </c>
      <c r="J1011" s="15">
        <v>418.00000000000006</v>
      </c>
      <c r="K1011" s="31"/>
      <c r="M1011" s="30">
        <f t="shared" si="22"/>
        <v>1.1000000000000001</v>
      </c>
    </row>
    <row r="1012" spans="1:13" ht="45" x14ac:dyDescent="0.25">
      <c r="A1012" s="106"/>
      <c r="B1012" s="107"/>
      <c r="C1012" s="18" t="s">
        <v>1546</v>
      </c>
      <c r="D1012" s="18" t="s">
        <v>1547</v>
      </c>
      <c r="E1012" s="20">
        <v>450</v>
      </c>
      <c r="F1012" s="2">
        <v>1.1000000000000001</v>
      </c>
      <c r="G1012" s="15">
        <v>495.00000000000006</v>
      </c>
      <c r="H1012" s="40">
        <v>450</v>
      </c>
      <c r="I1012" s="82" t="s">
        <v>3185</v>
      </c>
      <c r="J1012" s="15">
        <v>495.00000000000006</v>
      </c>
      <c r="K1012" s="31"/>
      <c r="M1012" s="30">
        <f t="shared" si="22"/>
        <v>1.1000000000000001</v>
      </c>
    </row>
    <row r="1013" spans="1:13" ht="45" x14ac:dyDescent="0.25">
      <c r="A1013" s="106"/>
      <c r="B1013" s="107"/>
      <c r="C1013" s="18" t="s">
        <v>1547</v>
      </c>
      <c r="D1013" s="18" t="s">
        <v>1548</v>
      </c>
      <c r="E1013" s="20">
        <v>300</v>
      </c>
      <c r="F1013" s="2">
        <v>2.2000000000000002</v>
      </c>
      <c r="G1013" s="15">
        <v>660</v>
      </c>
      <c r="H1013" s="40">
        <v>300</v>
      </c>
      <c r="I1013" s="82" t="s">
        <v>3169</v>
      </c>
      <c r="J1013" s="15">
        <v>660</v>
      </c>
      <c r="K1013" s="31"/>
      <c r="M1013" s="30">
        <f t="shared" si="22"/>
        <v>2.2000000000000002</v>
      </c>
    </row>
    <row r="1014" spans="1:13" ht="45" x14ac:dyDescent="0.25">
      <c r="A1014" s="106"/>
      <c r="B1014" s="107"/>
      <c r="C1014" s="18" t="s">
        <v>1549</v>
      </c>
      <c r="D1014" s="18" t="s">
        <v>1550</v>
      </c>
      <c r="E1014" s="20">
        <v>180</v>
      </c>
      <c r="F1014" s="2">
        <v>1.1000000000000001</v>
      </c>
      <c r="G1014" s="15">
        <v>198.00000000000003</v>
      </c>
      <c r="H1014" s="40">
        <v>180</v>
      </c>
      <c r="I1014" s="82" t="s">
        <v>3185</v>
      </c>
      <c r="J1014" s="15">
        <v>198.00000000000003</v>
      </c>
      <c r="K1014" s="31"/>
      <c r="M1014" s="30">
        <f t="shared" si="22"/>
        <v>1.1000000000000001</v>
      </c>
    </row>
    <row r="1015" spans="1:13" ht="30" x14ac:dyDescent="0.25">
      <c r="A1015" s="106">
        <v>2</v>
      </c>
      <c r="B1015" s="107" t="s">
        <v>1551</v>
      </c>
      <c r="C1015" s="18" t="s">
        <v>1552</v>
      </c>
      <c r="D1015" s="18" t="s">
        <v>1553</v>
      </c>
      <c r="E1015" s="20">
        <v>140</v>
      </c>
      <c r="F1015" s="2">
        <v>1.8</v>
      </c>
      <c r="G1015" s="15">
        <v>252</v>
      </c>
      <c r="H1015" s="40">
        <v>140</v>
      </c>
      <c r="I1015" s="82" t="s">
        <v>3150</v>
      </c>
      <c r="J1015" s="15">
        <v>252</v>
      </c>
      <c r="K1015" s="31"/>
      <c r="M1015" s="30">
        <f t="shared" si="22"/>
        <v>1.8</v>
      </c>
    </row>
    <row r="1016" spans="1:13" ht="45" x14ac:dyDescent="0.25">
      <c r="A1016" s="106"/>
      <c r="B1016" s="107"/>
      <c r="C1016" s="18" t="s">
        <v>1553</v>
      </c>
      <c r="D1016" s="18" t="s">
        <v>1554</v>
      </c>
      <c r="E1016" s="20">
        <v>150</v>
      </c>
      <c r="F1016" s="2">
        <v>1.5</v>
      </c>
      <c r="G1016" s="15">
        <v>225</v>
      </c>
      <c r="H1016" s="40">
        <v>150</v>
      </c>
      <c r="I1016" s="82" t="s">
        <v>3146</v>
      </c>
      <c r="J1016" s="15">
        <v>225</v>
      </c>
      <c r="K1016" s="31"/>
      <c r="M1016" s="30">
        <f t="shared" si="22"/>
        <v>1.5</v>
      </c>
    </row>
    <row r="1017" spans="1:13" ht="45" x14ac:dyDescent="0.25">
      <c r="A1017" s="106">
        <v>3</v>
      </c>
      <c r="B1017" s="107" t="s">
        <v>1555</v>
      </c>
      <c r="C1017" s="18" t="s">
        <v>740</v>
      </c>
      <c r="D1017" s="18" t="s">
        <v>1556</v>
      </c>
      <c r="E1017" s="20">
        <v>230</v>
      </c>
      <c r="F1017" s="2">
        <v>2.6</v>
      </c>
      <c r="G1017" s="15">
        <v>598</v>
      </c>
      <c r="H1017" s="40">
        <v>230</v>
      </c>
      <c r="I1017" s="82" t="s">
        <v>3181</v>
      </c>
      <c r="J1017" s="15">
        <v>598</v>
      </c>
      <c r="K1017" s="31"/>
      <c r="M1017" s="30">
        <f t="shared" si="22"/>
        <v>2.6</v>
      </c>
    </row>
    <row r="1018" spans="1:13" ht="45" x14ac:dyDescent="0.25">
      <c r="A1018" s="106"/>
      <c r="B1018" s="107"/>
      <c r="C1018" s="18" t="s">
        <v>1557</v>
      </c>
      <c r="D1018" s="18" t="s">
        <v>1558</v>
      </c>
      <c r="E1018" s="20">
        <v>200</v>
      </c>
      <c r="F1018" s="2">
        <v>2.2999999999999998</v>
      </c>
      <c r="G1018" s="15">
        <v>459.99999999999994</v>
      </c>
      <c r="H1018" s="40">
        <v>200</v>
      </c>
      <c r="I1018" s="82" t="s">
        <v>3183</v>
      </c>
      <c r="J1018" s="15">
        <v>459.99999999999994</v>
      </c>
      <c r="K1018" s="31"/>
      <c r="M1018" s="30">
        <f t="shared" si="22"/>
        <v>2.2999999999999998</v>
      </c>
    </row>
    <row r="1019" spans="1:13" ht="30" x14ac:dyDescent="0.25">
      <c r="A1019" s="106"/>
      <c r="B1019" s="107"/>
      <c r="C1019" s="18" t="s">
        <v>1559</v>
      </c>
      <c r="D1019" s="18" t="s">
        <v>1560</v>
      </c>
      <c r="E1019" s="20">
        <v>350</v>
      </c>
      <c r="F1019" s="2">
        <v>2.4</v>
      </c>
      <c r="G1019" s="15">
        <v>840</v>
      </c>
      <c r="H1019" s="40">
        <v>350</v>
      </c>
      <c r="I1019" s="82" t="s">
        <v>3175</v>
      </c>
      <c r="J1019" s="15">
        <v>840</v>
      </c>
      <c r="K1019" s="31"/>
      <c r="M1019" s="30">
        <f t="shared" si="22"/>
        <v>2.4</v>
      </c>
    </row>
    <row r="1020" spans="1:13" ht="30" x14ac:dyDescent="0.25">
      <c r="A1020" s="106"/>
      <c r="B1020" s="107"/>
      <c r="C1020" s="18" t="s">
        <v>1561</v>
      </c>
      <c r="D1020" s="18" t="s">
        <v>1562</v>
      </c>
      <c r="E1020" s="20">
        <v>170</v>
      </c>
      <c r="F1020" s="2">
        <v>1.6</v>
      </c>
      <c r="G1020" s="15">
        <v>272</v>
      </c>
      <c r="H1020" s="40">
        <v>170</v>
      </c>
      <c r="I1020" s="82" t="s">
        <v>3180</v>
      </c>
      <c r="J1020" s="15">
        <v>272</v>
      </c>
      <c r="K1020" s="31"/>
      <c r="M1020" s="30">
        <f t="shared" si="22"/>
        <v>1.6</v>
      </c>
    </row>
    <row r="1021" spans="1:13" x14ac:dyDescent="0.25">
      <c r="A1021" s="106"/>
      <c r="B1021" s="107"/>
      <c r="C1021" s="18" t="s">
        <v>1562</v>
      </c>
      <c r="D1021" s="18" t="s">
        <v>1563</v>
      </c>
      <c r="E1021" s="20">
        <v>140</v>
      </c>
      <c r="F1021" s="2">
        <v>1.8</v>
      </c>
      <c r="G1021" s="15">
        <v>252</v>
      </c>
      <c r="H1021" s="40">
        <v>140</v>
      </c>
      <c r="I1021" s="82" t="s">
        <v>3150</v>
      </c>
      <c r="J1021" s="15">
        <v>252</v>
      </c>
      <c r="K1021" s="31"/>
      <c r="M1021" s="30">
        <f t="shared" si="22"/>
        <v>1.8</v>
      </c>
    </row>
    <row r="1022" spans="1:13" ht="30" x14ac:dyDescent="0.25">
      <c r="A1022" s="106">
        <v>4</v>
      </c>
      <c r="B1022" s="107" t="s">
        <v>1564</v>
      </c>
      <c r="C1022" s="18" t="s">
        <v>1565</v>
      </c>
      <c r="D1022" s="18" t="s">
        <v>1566</v>
      </c>
      <c r="E1022" s="20">
        <v>150</v>
      </c>
      <c r="F1022" s="2">
        <v>2.4</v>
      </c>
      <c r="G1022" s="15">
        <v>360</v>
      </c>
      <c r="H1022" s="40">
        <v>150</v>
      </c>
      <c r="I1022" s="82" t="s">
        <v>3175</v>
      </c>
      <c r="J1022" s="15">
        <v>360</v>
      </c>
      <c r="K1022" s="31"/>
      <c r="M1022" s="30">
        <f t="shared" si="22"/>
        <v>2.4</v>
      </c>
    </row>
    <row r="1023" spans="1:13" x14ac:dyDescent="0.25">
      <c r="A1023" s="106"/>
      <c r="B1023" s="107"/>
      <c r="C1023" s="18" t="s">
        <v>1566</v>
      </c>
      <c r="D1023" s="18" t="s">
        <v>1567</v>
      </c>
      <c r="E1023" s="20">
        <v>160</v>
      </c>
      <c r="F1023" s="2">
        <v>1.9</v>
      </c>
      <c r="G1023" s="15">
        <v>304</v>
      </c>
      <c r="H1023" s="40">
        <v>160</v>
      </c>
      <c r="I1023" s="82" t="s">
        <v>3173</v>
      </c>
      <c r="J1023" s="15">
        <v>304</v>
      </c>
      <c r="K1023" s="31"/>
      <c r="M1023" s="30">
        <f t="shared" si="22"/>
        <v>1.9</v>
      </c>
    </row>
    <row r="1024" spans="1:13" ht="30" x14ac:dyDescent="0.25">
      <c r="A1024" s="20">
        <v>5</v>
      </c>
      <c r="B1024" s="18" t="s">
        <v>1568</v>
      </c>
      <c r="C1024" s="18" t="s">
        <v>18</v>
      </c>
      <c r="D1024" s="18" t="s">
        <v>1569</v>
      </c>
      <c r="E1024" s="20">
        <v>140</v>
      </c>
      <c r="F1024" s="2">
        <v>1.8</v>
      </c>
      <c r="G1024" s="15">
        <v>252</v>
      </c>
      <c r="H1024" s="40">
        <v>140</v>
      </c>
      <c r="I1024" s="82" t="s">
        <v>3150</v>
      </c>
      <c r="J1024" s="15">
        <v>252</v>
      </c>
      <c r="K1024" s="31"/>
      <c r="M1024" s="30">
        <f t="shared" si="22"/>
        <v>1.8</v>
      </c>
    </row>
    <row r="1025" spans="1:13" ht="30" x14ac:dyDescent="0.25">
      <c r="A1025" s="106">
        <v>6</v>
      </c>
      <c r="B1025" s="107" t="s">
        <v>1570</v>
      </c>
      <c r="C1025" s="18" t="s">
        <v>750</v>
      </c>
      <c r="D1025" s="18" t="s">
        <v>1571</v>
      </c>
      <c r="E1025" s="20">
        <v>210</v>
      </c>
      <c r="F1025" s="2">
        <v>1.7</v>
      </c>
      <c r="G1025" s="15">
        <v>357</v>
      </c>
      <c r="H1025" s="40">
        <v>210</v>
      </c>
      <c r="I1025" s="82" t="s">
        <v>3152</v>
      </c>
      <c r="J1025" s="15">
        <v>357</v>
      </c>
      <c r="K1025" s="31"/>
      <c r="M1025" s="30">
        <f t="shared" si="22"/>
        <v>1.7</v>
      </c>
    </row>
    <row r="1026" spans="1:13" ht="45" x14ac:dyDescent="0.25">
      <c r="A1026" s="106"/>
      <c r="B1026" s="107"/>
      <c r="C1026" s="18" t="s">
        <v>1572</v>
      </c>
      <c r="D1026" s="18" t="s">
        <v>1573</v>
      </c>
      <c r="E1026" s="20">
        <v>150</v>
      </c>
      <c r="F1026" s="2">
        <v>1.8</v>
      </c>
      <c r="G1026" s="15">
        <v>270</v>
      </c>
      <c r="H1026" s="40">
        <v>150</v>
      </c>
      <c r="I1026" s="82" t="s">
        <v>3150</v>
      </c>
      <c r="J1026" s="15">
        <v>270</v>
      </c>
      <c r="K1026" s="31"/>
      <c r="M1026" s="30">
        <f t="shared" si="22"/>
        <v>1.8</v>
      </c>
    </row>
    <row r="1027" spans="1:13" ht="30" x14ac:dyDescent="0.25">
      <c r="A1027" s="106">
        <v>7</v>
      </c>
      <c r="B1027" s="107" t="s">
        <v>1574</v>
      </c>
      <c r="C1027" s="18" t="s">
        <v>1575</v>
      </c>
      <c r="D1027" s="18" t="s">
        <v>1576</v>
      </c>
      <c r="E1027" s="20">
        <v>170</v>
      </c>
      <c r="F1027" s="2">
        <v>2.6</v>
      </c>
      <c r="G1027" s="15">
        <v>442</v>
      </c>
      <c r="H1027" s="40">
        <v>170</v>
      </c>
      <c r="I1027" s="82" t="s">
        <v>3181</v>
      </c>
      <c r="J1027" s="15">
        <v>442</v>
      </c>
      <c r="K1027" s="31"/>
      <c r="M1027" s="30">
        <f t="shared" si="22"/>
        <v>2.6</v>
      </c>
    </row>
    <row r="1028" spans="1:13" ht="30" x14ac:dyDescent="0.25">
      <c r="A1028" s="106"/>
      <c r="B1028" s="107"/>
      <c r="C1028" s="18" t="s">
        <v>1577</v>
      </c>
      <c r="D1028" s="18" t="s">
        <v>1578</v>
      </c>
      <c r="E1028" s="20">
        <v>130</v>
      </c>
      <c r="F1028" s="2">
        <v>1.5</v>
      </c>
      <c r="G1028" s="15">
        <v>195</v>
      </c>
      <c r="H1028" s="40">
        <v>130</v>
      </c>
      <c r="I1028" s="82" t="s">
        <v>3146</v>
      </c>
      <c r="J1028" s="15">
        <v>195</v>
      </c>
      <c r="K1028" s="31"/>
      <c r="M1028" s="30">
        <f t="shared" si="22"/>
        <v>1.5</v>
      </c>
    </row>
    <row r="1029" spans="1:13" ht="30" x14ac:dyDescent="0.25">
      <c r="A1029" s="106">
        <v>8</v>
      </c>
      <c r="B1029" s="107" t="s">
        <v>1579</v>
      </c>
      <c r="C1029" s="18" t="s">
        <v>1580</v>
      </c>
      <c r="D1029" s="18" t="s">
        <v>1581</v>
      </c>
      <c r="E1029" s="20">
        <v>150</v>
      </c>
      <c r="F1029" s="2">
        <v>2.2000000000000002</v>
      </c>
      <c r="G1029" s="15">
        <v>330</v>
      </c>
      <c r="H1029" s="40">
        <v>150</v>
      </c>
      <c r="I1029" s="82" t="s">
        <v>3169</v>
      </c>
      <c r="J1029" s="15">
        <v>330</v>
      </c>
      <c r="K1029" s="31"/>
      <c r="M1029" s="30">
        <f t="shared" si="22"/>
        <v>2.2000000000000002</v>
      </c>
    </row>
    <row r="1030" spans="1:13" ht="30" x14ac:dyDescent="0.25">
      <c r="A1030" s="106"/>
      <c r="B1030" s="107"/>
      <c r="C1030" s="18" t="s">
        <v>1581</v>
      </c>
      <c r="D1030" s="18" t="s">
        <v>1582</v>
      </c>
      <c r="E1030" s="20">
        <v>200</v>
      </c>
      <c r="F1030" s="2">
        <v>1.8</v>
      </c>
      <c r="G1030" s="15">
        <v>360</v>
      </c>
      <c r="H1030" s="40">
        <v>200</v>
      </c>
      <c r="I1030" s="82" t="s">
        <v>3150</v>
      </c>
      <c r="J1030" s="15">
        <v>360</v>
      </c>
      <c r="K1030" s="31"/>
      <c r="M1030" s="30">
        <f t="shared" si="22"/>
        <v>1.8</v>
      </c>
    </row>
    <row r="1031" spans="1:13" ht="45" x14ac:dyDescent="0.25">
      <c r="A1031" s="20">
        <v>9</v>
      </c>
      <c r="B1031" s="18" t="s">
        <v>1583</v>
      </c>
      <c r="C1031" s="18" t="s">
        <v>1584</v>
      </c>
      <c r="D1031" s="18" t="s">
        <v>1585</v>
      </c>
      <c r="E1031" s="20">
        <v>150</v>
      </c>
      <c r="F1031" s="2">
        <v>2.4</v>
      </c>
      <c r="G1031" s="15">
        <v>360</v>
      </c>
      <c r="H1031" s="40">
        <v>150</v>
      </c>
      <c r="I1031" s="82" t="s">
        <v>3175</v>
      </c>
      <c r="J1031" s="15">
        <v>360</v>
      </c>
      <c r="K1031" s="31"/>
      <c r="M1031" s="30">
        <f t="shared" si="22"/>
        <v>2.4</v>
      </c>
    </row>
    <row r="1032" spans="1:13" ht="45" x14ac:dyDescent="0.25">
      <c r="A1032" s="20">
        <v>10</v>
      </c>
      <c r="B1032" s="18" t="s">
        <v>1586</v>
      </c>
      <c r="C1032" s="18" t="s">
        <v>1587</v>
      </c>
      <c r="D1032" s="18" t="s">
        <v>1588</v>
      </c>
      <c r="E1032" s="20">
        <v>200</v>
      </c>
      <c r="F1032" s="2">
        <v>1.3</v>
      </c>
      <c r="G1032" s="15">
        <v>260</v>
      </c>
      <c r="H1032" s="40">
        <v>200</v>
      </c>
      <c r="I1032" s="82" t="s">
        <v>3148</v>
      </c>
      <c r="J1032" s="15">
        <v>260</v>
      </c>
      <c r="K1032" s="31"/>
      <c r="M1032" s="30">
        <f t="shared" si="22"/>
        <v>1.3</v>
      </c>
    </row>
    <row r="1033" spans="1:13" ht="45" x14ac:dyDescent="0.25">
      <c r="A1033" s="20">
        <v>11</v>
      </c>
      <c r="B1033" s="18" t="s">
        <v>1589</v>
      </c>
      <c r="C1033" s="18" t="s">
        <v>1590</v>
      </c>
      <c r="D1033" s="18" t="s">
        <v>1591</v>
      </c>
      <c r="E1033" s="20">
        <v>150</v>
      </c>
      <c r="F1033" s="2">
        <v>1.9</v>
      </c>
      <c r="G1033" s="15">
        <v>285</v>
      </c>
      <c r="H1033" s="40">
        <v>150</v>
      </c>
      <c r="I1033" s="82" t="s">
        <v>3173</v>
      </c>
      <c r="J1033" s="15">
        <v>285</v>
      </c>
      <c r="K1033" s="31"/>
      <c r="M1033" s="30">
        <f t="shared" si="22"/>
        <v>1.9</v>
      </c>
    </row>
    <row r="1034" spans="1:13" ht="45" x14ac:dyDescent="0.25">
      <c r="A1034" s="20">
        <v>12</v>
      </c>
      <c r="B1034" s="18" t="s">
        <v>1592</v>
      </c>
      <c r="C1034" s="18" t="s">
        <v>1593</v>
      </c>
      <c r="D1034" s="18" t="s">
        <v>1594</v>
      </c>
      <c r="E1034" s="20">
        <v>160</v>
      </c>
      <c r="F1034" s="2">
        <v>2.2999999999999998</v>
      </c>
      <c r="G1034" s="15">
        <v>368</v>
      </c>
      <c r="H1034" s="40">
        <v>160</v>
      </c>
      <c r="I1034" s="82" t="s">
        <v>3183</v>
      </c>
      <c r="J1034" s="15">
        <v>368</v>
      </c>
      <c r="K1034" s="31"/>
      <c r="M1034" s="30">
        <f t="shared" si="22"/>
        <v>2.2999999999999998</v>
      </c>
    </row>
    <row r="1035" spans="1:13" x14ac:dyDescent="0.25">
      <c r="A1035" s="20">
        <v>13</v>
      </c>
      <c r="B1035" s="109" t="s">
        <v>72</v>
      </c>
      <c r="C1035" s="109"/>
      <c r="D1035" s="109"/>
      <c r="E1035" s="20">
        <v>100</v>
      </c>
      <c r="F1035" s="2">
        <v>2.7</v>
      </c>
      <c r="G1035" s="15">
        <v>270</v>
      </c>
      <c r="H1035" s="40">
        <v>100</v>
      </c>
      <c r="I1035" s="82" t="s">
        <v>3165</v>
      </c>
      <c r="J1035" s="15">
        <v>270</v>
      </c>
      <c r="K1035" s="31"/>
      <c r="M1035" s="30">
        <f t="shared" si="22"/>
        <v>2.7</v>
      </c>
    </row>
    <row r="1036" spans="1:13" ht="29.25" x14ac:dyDescent="0.25">
      <c r="A1036" s="9" t="s">
        <v>1595</v>
      </c>
      <c r="B1036" s="19" t="s">
        <v>1596</v>
      </c>
      <c r="C1036" s="21"/>
      <c r="D1036" s="21"/>
      <c r="E1036" s="20"/>
      <c r="F1036" s="2"/>
      <c r="G1036" s="15">
        <v>0</v>
      </c>
      <c r="H1036" s="15"/>
      <c r="I1036" s="82"/>
      <c r="J1036" s="15">
        <v>0</v>
      </c>
      <c r="K1036" s="31"/>
      <c r="M1036" s="30" t="e">
        <f t="shared" si="22"/>
        <v>#DIV/0!</v>
      </c>
    </row>
    <row r="1037" spans="1:13" ht="29.25" x14ac:dyDescent="0.25">
      <c r="A1037" s="9" t="s">
        <v>1597</v>
      </c>
      <c r="B1037" s="118" t="s">
        <v>1598</v>
      </c>
      <c r="C1037" s="118"/>
      <c r="D1037" s="118"/>
      <c r="E1037" s="20"/>
      <c r="F1037" s="2"/>
      <c r="G1037" s="15">
        <v>0</v>
      </c>
      <c r="H1037" s="15"/>
      <c r="I1037" s="82"/>
      <c r="J1037" s="15">
        <v>0</v>
      </c>
      <c r="K1037" s="31"/>
      <c r="M1037" s="30" t="e">
        <f t="shared" si="22"/>
        <v>#DIV/0!</v>
      </c>
    </row>
    <row r="1038" spans="1:13" ht="30" x14ac:dyDescent="0.25">
      <c r="A1038" s="106">
        <v>1</v>
      </c>
      <c r="B1038" s="107" t="s">
        <v>1599</v>
      </c>
      <c r="C1038" s="21" t="s">
        <v>1600</v>
      </c>
      <c r="D1038" s="21" t="s">
        <v>1601</v>
      </c>
      <c r="E1038" s="20"/>
      <c r="F1038" s="2"/>
      <c r="G1038" s="15">
        <v>0</v>
      </c>
      <c r="H1038" s="15">
        <v>0</v>
      </c>
      <c r="I1038" s="82"/>
      <c r="J1038" s="15">
        <v>0</v>
      </c>
      <c r="K1038" s="31"/>
      <c r="M1038" s="30" t="e">
        <f t="shared" si="22"/>
        <v>#DIV/0!</v>
      </c>
    </row>
    <row r="1039" spans="1:13" x14ac:dyDescent="0.25">
      <c r="A1039" s="106"/>
      <c r="B1039" s="107"/>
      <c r="C1039" s="109" t="s">
        <v>65</v>
      </c>
      <c r="D1039" s="109"/>
      <c r="E1039" s="20">
        <v>250</v>
      </c>
      <c r="F1039" s="2">
        <v>1.2</v>
      </c>
      <c r="G1039" s="15">
        <v>300</v>
      </c>
      <c r="H1039" s="40">
        <v>250</v>
      </c>
      <c r="I1039" s="82" t="s">
        <v>3176</v>
      </c>
      <c r="J1039" s="15">
        <v>300</v>
      </c>
      <c r="K1039" s="31"/>
      <c r="M1039" s="30">
        <f t="shared" si="22"/>
        <v>1.2</v>
      </c>
    </row>
    <row r="1040" spans="1:13" x14ac:dyDescent="0.25">
      <c r="A1040" s="106"/>
      <c r="B1040" s="107"/>
      <c r="C1040" s="109" t="s">
        <v>66</v>
      </c>
      <c r="D1040" s="109"/>
      <c r="E1040" s="20">
        <v>200</v>
      </c>
      <c r="F1040" s="2">
        <v>1.1000000000000001</v>
      </c>
      <c r="G1040" s="15">
        <v>220.00000000000003</v>
      </c>
      <c r="H1040" s="40">
        <v>200</v>
      </c>
      <c r="I1040" s="82" t="s">
        <v>3185</v>
      </c>
      <c r="J1040" s="15">
        <v>220.00000000000003</v>
      </c>
      <c r="K1040" s="31"/>
      <c r="M1040" s="30">
        <f t="shared" si="22"/>
        <v>1.1000000000000001</v>
      </c>
    </row>
    <row r="1041" spans="1:13" ht="30" x14ac:dyDescent="0.25">
      <c r="A1041" s="106"/>
      <c r="B1041" s="107"/>
      <c r="C1041" s="21" t="s">
        <v>1602</v>
      </c>
      <c r="D1041" s="21" t="s">
        <v>1603</v>
      </c>
      <c r="E1041" s="20"/>
      <c r="F1041" s="2"/>
      <c r="G1041" s="15">
        <v>0</v>
      </c>
      <c r="H1041" s="40"/>
      <c r="I1041" s="82"/>
      <c r="J1041" s="15">
        <v>0</v>
      </c>
      <c r="K1041" s="31"/>
      <c r="M1041" s="30" t="e">
        <f t="shared" si="22"/>
        <v>#DIV/0!</v>
      </c>
    </row>
    <row r="1042" spans="1:13" x14ac:dyDescent="0.25">
      <c r="A1042" s="106"/>
      <c r="B1042" s="107"/>
      <c r="C1042" s="109" t="s">
        <v>65</v>
      </c>
      <c r="D1042" s="109"/>
      <c r="E1042" s="20">
        <v>250</v>
      </c>
      <c r="F1042" s="2">
        <v>1.5</v>
      </c>
      <c r="G1042" s="15">
        <v>375</v>
      </c>
      <c r="H1042" s="40">
        <v>250</v>
      </c>
      <c r="I1042" s="82" t="s">
        <v>3146</v>
      </c>
      <c r="J1042" s="15">
        <v>375</v>
      </c>
      <c r="K1042" s="31"/>
      <c r="M1042" s="30">
        <f t="shared" si="22"/>
        <v>1.5</v>
      </c>
    </row>
    <row r="1043" spans="1:13" x14ac:dyDescent="0.25">
      <c r="A1043" s="106"/>
      <c r="B1043" s="107"/>
      <c r="C1043" s="109" t="s">
        <v>66</v>
      </c>
      <c r="D1043" s="109"/>
      <c r="E1043" s="20">
        <v>200</v>
      </c>
      <c r="F1043" s="2">
        <v>1.6</v>
      </c>
      <c r="G1043" s="15">
        <v>320</v>
      </c>
      <c r="H1043" s="40">
        <v>200</v>
      </c>
      <c r="I1043" s="82" t="s">
        <v>3180</v>
      </c>
      <c r="J1043" s="15">
        <v>320</v>
      </c>
      <c r="K1043" s="31"/>
      <c r="M1043" s="30">
        <f t="shared" si="22"/>
        <v>1.6</v>
      </c>
    </row>
    <row r="1044" spans="1:13" ht="45" x14ac:dyDescent="0.25">
      <c r="A1044" s="106"/>
      <c r="B1044" s="107"/>
      <c r="C1044" s="21" t="s">
        <v>1604</v>
      </c>
      <c r="D1044" s="24" t="s">
        <v>1605</v>
      </c>
      <c r="E1044" s="20"/>
      <c r="F1044" s="2"/>
      <c r="G1044" s="15">
        <v>0</v>
      </c>
      <c r="H1044" s="40"/>
      <c r="I1044" s="82"/>
      <c r="J1044" s="15">
        <v>0</v>
      </c>
      <c r="K1044" s="31"/>
      <c r="M1044" s="30" t="e">
        <f t="shared" si="22"/>
        <v>#DIV/0!</v>
      </c>
    </row>
    <row r="1045" spans="1:13" x14ac:dyDescent="0.25">
      <c r="A1045" s="106"/>
      <c r="B1045" s="107"/>
      <c r="C1045" s="109" t="s">
        <v>65</v>
      </c>
      <c r="D1045" s="109"/>
      <c r="E1045" s="20">
        <v>300</v>
      </c>
      <c r="F1045" s="2">
        <v>1.6</v>
      </c>
      <c r="G1045" s="15">
        <v>480</v>
      </c>
      <c r="H1045" s="40">
        <v>300</v>
      </c>
      <c r="I1045" s="82" t="s">
        <v>3180</v>
      </c>
      <c r="J1045" s="15">
        <v>480</v>
      </c>
      <c r="K1045" s="31"/>
      <c r="M1045" s="30">
        <f t="shared" si="22"/>
        <v>1.6</v>
      </c>
    </row>
    <row r="1046" spans="1:13" x14ac:dyDescent="0.25">
      <c r="A1046" s="106"/>
      <c r="B1046" s="107"/>
      <c r="C1046" s="109" t="s">
        <v>66</v>
      </c>
      <c r="D1046" s="109"/>
      <c r="E1046" s="20">
        <v>220</v>
      </c>
      <c r="F1046" s="2">
        <v>1.5</v>
      </c>
      <c r="G1046" s="15">
        <v>330</v>
      </c>
      <c r="H1046" s="40">
        <v>220</v>
      </c>
      <c r="I1046" s="82" t="s">
        <v>3146</v>
      </c>
      <c r="J1046" s="15">
        <v>330</v>
      </c>
      <c r="K1046" s="31"/>
      <c r="M1046" s="30">
        <f t="shared" si="22"/>
        <v>1.5</v>
      </c>
    </row>
    <row r="1047" spans="1:13" ht="30" x14ac:dyDescent="0.25">
      <c r="A1047" s="106"/>
      <c r="B1047" s="107"/>
      <c r="C1047" s="21" t="s">
        <v>1605</v>
      </c>
      <c r="D1047" s="21" t="s">
        <v>1606</v>
      </c>
      <c r="E1047" s="20"/>
      <c r="F1047" s="2"/>
      <c r="G1047" s="15">
        <v>0</v>
      </c>
      <c r="H1047" s="40"/>
      <c r="I1047" s="82"/>
      <c r="J1047" s="15">
        <v>0</v>
      </c>
      <c r="K1047" s="31"/>
      <c r="M1047" s="30" t="e">
        <f t="shared" si="22"/>
        <v>#DIV/0!</v>
      </c>
    </row>
    <row r="1048" spans="1:13" x14ac:dyDescent="0.25">
      <c r="A1048" s="106"/>
      <c r="B1048" s="107"/>
      <c r="C1048" s="109" t="s">
        <v>65</v>
      </c>
      <c r="D1048" s="109"/>
      <c r="E1048" s="20">
        <v>180</v>
      </c>
      <c r="F1048" s="2">
        <v>3</v>
      </c>
      <c r="G1048" s="15">
        <v>540</v>
      </c>
      <c r="H1048" s="40">
        <v>180</v>
      </c>
      <c r="I1048" s="82" t="s">
        <v>3167</v>
      </c>
      <c r="J1048" s="15">
        <v>540</v>
      </c>
      <c r="K1048" s="31"/>
      <c r="M1048" s="30">
        <f t="shared" si="22"/>
        <v>3</v>
      </c>
    </row>
    <row r="1049" spans="1:13" x14ac:dyDescent="0.25">
      <c r="A1049" s="106"/>
      <c r="B1049" s="107"/>
      <c r="C1049" s="109" t="s">
        <v>66</v>
      </c>
      <c r="D1049" s="109"/>
      <c r="E1049" s="20">
        <v>150</v>
      </c>
      <c r="F1049" s="2">
        <v>2.2000000000000002</v>
      </c>
      <c r="G1049" s="15">
        <v>330</v>
      </c>
      <c r="H1049" s="40">
        <v>150</v>
      </c>
      <c r="I1049" s="82" t="s">
        <v>3169</v>
      </c>
      <c r="J1049" s="15">
        <v>330</v>
      </c>
      <c r="K1049" s="31"/>
      <c r="M1049" s="30">
        <f t="shared" si="22"/>
        <v>2.2000000000000002</v>
      </c>
    </row>
    <row r="1050" spans="1:13" ht="30" x14ac:dyDescent="0.25">
      <c r="A1050" s="106"/>
      <c r="B1050" s="107"/>
      <c r="C1050" s="21" t="s">
        <v>1606</v>
      </c>
      <c r="D1050" s="21" t="s">
        <v>1607</v>
      </c>
      <c r="E1050" s="20"/>
      <c r="F1050" s="2"/>
      <c r="G1050" s="15">
        <v>0</v>
      </c>
      <c r="H1050" s="40"/>
      <c r="I1050" s="82"/>
      <c r="J1050" s="15">
        <v>0</v>
      </c>
      <c r="K1050" s="31"/>
      <c r="M1050" s="30" t="e">
        <f t="shared" si="22"/>
        <v>#DIV/0!</v>
      </c>
    </row>
    <row r="1051" spans="1:13" x14ac:dyDescent="0.25">
      <c r="A1051" s="106"/>
      <c r="B1051" s="107"/>
      <c r="C1051" s="109" t="s">
        <v>65</v>
      </c>
      <c r="D1051" s="109"/>
      <c r="E1051" s="20">
        <v>250</v>
      </c>
      <c r="F1051" s="2">
        <v>2.1</v>
      </c>
      <c r="G1051" s="15">
        <v>525</v>
      </c>
      <c r="H1051" s="40">
        <v>250</v>
      </c>
      <c r="I1051" s="82" t="s">
        <v>3147</v>
      </c>
      <c r="J1051" s="15">
        <v>525</v>
      </c>
      <c r="K1051" s="31"/>
      <c r="M1051" s="30">
        <f t="shared" si="22"/>
        <v>2.1</v>
      </c>
    </row>
    <row r="1052" spans="1:13" x14ac:dyDescent="0.25">
      <c r="A1052" s="106"/>
      <c r="B1052" s="107"/>
      <c r="C1052" s="109" t="s">
        <v>66</v>
      </c>
      <c r="D1052" s="109"/>
      <c r="E1052" s="20">
        <v>180</v>
      </c>
      <c r="F1052" s="2">
        <v>1.3</v>
      </c>
      <c r="G1052" s="15">
        <v>234</v>
      </c>
      <c r="H1052" s="40">
        <v>180</v>
      </c>
      <c r="I1052" s="82" t="s">
        <v>3148</v>
      </c>
      <c r="J1052" s="15">
        <v>234</v>
      </c>
      <c r="K1052" s="31"/>
      <c r="M1052" s="30">
        <f t="shared" ref="M1052:M1115" si="23">G1052/H1052</f>
        <v>1.3</v>
      </c>
    </row>
    <row r="1053" spans="1:13" ht="30" x14ac:dyDescent="0.25">
      <c r="A1053" s="106"/>
      <c r="B1053" s="107"/>
      <c r="C1053" s="23" t="s">
        <v>1608</v>
      </c>
      <c r="D1053" s="23" t="s">
        <v>1609</v>
      </c>
      <c r="E1053" s="20">
        <v>300</v>
      </c>
      <c r="F1053" s="2">
        <v>1.4</v>
      </c>
      <c r="G1053" s="15">
        <v>420</v>
      </c>
      <c r="H1053" s="40">
        <v>300</v>
      </c>
      <c r="I1053" s="82" t="s">
        <v>3149</v>
      </c>
      <c r="J1053" s="15">
        <v>420</v>
      </c>
      <c r="K1053" s="31"/>
      <c r="M1053" s="30">
        <f t="shared" si="23"/>
        <v>1.4</v>
      </c>
    </row>
    <row r="1054" spans="1:13" ht="30" x14ac:dyDescent="0.25">
      <c r="A1054" s="106"/>
      <c r="B1054" s="107"/>
      <c r="C1054" s="23" t="s">
        <v>1609</v>
      </c>
      <c r="D1054" s="23" t="s">
        <v>1610</v>
      </c>
      <c r="E1054" s="20">
        <v>200</v>
      </c>
      <c r="F1054" s="2">
        <v>1.9</v>
      </c>
      <c r="G1054" s="15">
        <v>380</v>
      </c>
      <c r="H1054" s="40">
        <v>200</v>
      </c>
      <c r="I1054" s="82" t="s">
        <v>3173</v>
      </c>
      <c r="J1054" s="15">
        <v>380</v>
      </c>
      <c r="K1054" s="31"/>
      <c r="M1054" s="30">
        <f t="shared" si="23"/>
        <v>1.9</v>
      </c>
    </row>
    <row r="1055" spans="1:13" ht="30" x14ac:dyDescent="0.25">
      <c r="A1055" s="106"/>
      <c r="B1055" s="107"/>
      <c r="C1055" s="21" t="s">
        <v>1611</v>
      </c>
      <c r="D1055" s="21" t="s">
        <v>1612</v>
      </c>
      <c r="E1055" s="20"/>
      <c r="F1055" s="2"/>
      <c r="G1055" s="15">
        <v>0</v>
      </c>
      <c r="H1055" s="40"/>
      <c r="I1055" s="82"/>
      <c r="J1055" s="15">
        <v>0</v>
      </c>
      <c r="K1055" s="31"/>
      <c r="M1055" s="30" t="e">
        <f t="shared" si="23"/>
        <v>#DIV/0!</v>
      </c>
    </row>
    <row r="1056" spans="1:13" x14ac:dyDescent="0.25">
      <c r="A1056" s="106"/>
      <c r="B1056" s="107"/>
      <c r="C1056" s="109" t="s">
        <v>65</v>
      </c>
      <c r="D1056" s="109"/>
      <c r="E1056" s="20">
        <v>200</v>
      </c>
      <c r="F1056" s="2">
        <v>1.1000000000000001</v>
      </c>
      <c r="G1056" s="15">
        <v>220.00000000000003</v>
      </c>
      <c r="H1056" s="40">
        <v>200</v>
      </c>
      <c r="I1056" s="82" t="s">
        <v>3185</v>
      </c>
      <c r="J1056" s="15">
        <v>220.00000000000003</v>
      </c>
      <c r="K1056" s="31"/>
      <c r="M1056" s="30">
        <f t="shared" si="23"/>
        <v>1.1000000000000001</v>
      </c>
    </row>
    <row r="1057" spans="1:13" x14ac:dyDescent="0.25">
      <c r="A1057" s="106"/>
      <c r="B1057" s="107"/>
      <c r="C1057" s="109" t="s">
        <v>66</v>
      </c>
      <c r="D1057" s="109"/>
      <c r="E1057" s="20">
        <v>150</v>
      </c>
      <c r="F1057" s="2">
        <v>1.3</v>
      </c>
      <c r="G1057" s="15">
        <v>195</v>
      </c>
      <c r="H1057" s="40">
        <v>150</v>
      </c>
      <c r="I1057" s="82" t="s">
        <v>3176</v>
      </c>
      <c r="J1057" s="15">
        <v>195</v>
      </c>
      <c r="K1057" s="31"/>
      <c r="M1057" s="30">
        <f t="shared" si="23"/>
        <v>1.3</v>
      </c>
    </row>
    <row r="1058" spans="1:13" ht="30" x14ac:dyDescent="0.25">
      <c r="A1058" s="106">
        <v>2</v>
      </c>
      <c r="B1058" s="107" t="s">
        <v>824</v>
      </c>
      <c r="C1058" s="23" t="s">
        <v>1613</v>
      </c>
      <c r="D1058" s="23" t="s">
        <v>1614</v>
      </c>
      <c r="E1058" s="20">
        <v>300</v>
      </c>
      <c r="F1058" s="2">
        <v>2.5</v>
      </c>
      <c r="G1058" s="15">
        <v>750</v>
      </c>
      <c r="H1058" s="40">
        <v>300</v>
      </c>
      <c r="I1058" s="82" t="s">
        <v>3170</v>
      </c>
      <c r="J1058" s="15">
        <v>750</v>
      </c>
      <c r="K1058" s="31"/>
      <c r="M1058" s="30">
        <f t="shared" si="23"/>
        <v>2.5</v>
      </c>
    </row>
    <row r="1059" spans="1:13" ht="30" x14ac:dyDescent="0.25">
      <c r="A1059" s="106"/>
      <c r="B1059" s="107"/>
      <c r="C1059" s="23" t="s">
        <v>1614</v>
      </c>
      <c r="D1059" s="23" t="s">
        <v>1615</v>
      </c>
      <c r="E1059" s="20">
        <v>200</v>
      </c>
      <c r="F1059" s="2">
        <v>2</v>
      </c>
      <c r="G1059" s="15">
        <v>400</v>
      </c>
      <c r="H1059" s="40">
        <v>200</v>
      </c>
      <c r="I1059" s="82" t="s">
        <v>3184</v>
      </c>
      <c r="J1059" s="15">
        <v>400</v>
      </c>
      <c r="K1059" s="31"/>
      <c r="M1059" s="30">
        <f t="shared" si="23"/>
        <v>2</v>
      </c>
    </row>
    <row r="1060" spans="1:13" ht="30" x14ac:dyDescent="0.25">
      <c r="A1060" s="106"/>
      <c r="B1060" s="107"/>
      <c r="C1060" s="23" t="s">
        <v>1616</v>
      </c>
      <c r="D1060" s="23" t="s">
        <v>1617</v>
      </c>
      <c r="E1060" s="20">
        <v>150</v>
      </c>
      <c r="F1060" s="2">
        <v>1.6</v>
      </c>
      <c r="G1060" s="15">
        <v>240</v>
      </c>
      <c r="H1060" s="40">
        <v>150</v>
      </c>
      <c r="I1060" s="82" t="s">
        <v>3180</v>
      </c>
      <c r="J1060" s="15">
        <v>240</v>
      </c>
      <c r="K1060" s="31"/>
      <c r="M1060" s="30">
        <f t="shared" si="23"/>
        <v>1.6</v>
      </c>
    </row>
    <row r="1061" spans="1:13" ht="30" x14ac:dyDescent="0.25">
      <c r="A1061" s="106"/>
      <c r="B1061" s="107"/>
      <c r="C1061" s="23" t="s">
        <v>1617</v>
      </c>
      <c r="D1061" s="23" t="s">
        <v>1618</v>
      </c>
      <c r="E1061" s="20">
        <v>120</v>
      </c>
      <c r="F1061" s="2">
        <v>1.5</v>
      </c>
      <c r="G1061" s="15">
        <v>180</v>
      </c>
      <c r="H1061" s="40">
        <v>120</v>
      </c>
      <c r="I1061" s="82" t="s">
        <v>3146</v>
      </c>
      <c r="J1061" s="15">
        <v>180</v>
      </c>
      <c r="K1061" s="31"/>
      <c r="M1061" s="30">
        <f t="shared" si="23"/>
        <v>1.5</v>
      </c>
    </row>
    <row r="1062" spans="1:13" ht="30" x14ac:dyDescent="0.25">
      <c r="A1062" s="106"/>
      <c r="B1062" s="107"/>
      <c r="C1062" s="23" t="s">
        <v>1619</v>
      </c>
      <c r="D1062" s="23" t="s">
        <v>1620</v>
      </c>
      <c r="E1062" s="20">
        <v>100</v>
      </c>
      <c r="F1062" s="2">
        <v>1.5</v>
      </c>
      <c r="G1062" s="15">
        <v>150</v>
      </c>
      <c r="H1062" s="40">
        <v>100</v>
      </c>
      <c r="I1062" s="82" t="s">
        <v>3146</v>
      </c>
      <c r="J1062" s="15">
        <v>150</v>
      </c>
      <c r="K1062" s="31"/>
      <c r="M1062" s="30">
        <f t="shared" si="23"/>
        <v>1.5</v>
      </c>
    </row>
    <row r="1063" spans="1:13" ht="60" x14ac:dyDescent="0.25">
      <c r="A1063" s="106"/>
      <c r="B1063" s="107"/>
      <c r="C1063" s="23" t="s">
        <v>1621</v>
      </c>
      <c r="D1063" s="23" t="s">
        <v>1622</v>
      </c>
      <c r="E1063" s="20">
        <v>150</v>
      </c>
      <c r="F1063" s="2">
        <v>2</v>
      </c>
      <c r="G1063" s="15">
        <v>0</v>
      </c>
      <c r="H1063" s="40">
        <v>150</v>
      </c>
      <c r="I1063" s="82"/>
      <c r="J1063" s="15">
        <v>300</v>
      </c>
      <c r="K1063" s="31"/>
      <c r="M1063" s="30">
        <f t="shared" si="23"/>
        <v>0</v>
      </c>
    </row>
    <row r="1064" spans="1:13" ht="30" x14ac:dyDescent="0.25">
      <c r="A1064" s="106"/>
      <c r="B1064" s="107"/>
      <c r="C1064" s="23" t="s">
        <v>1623</v>
      </c>
      <c r="D1064" s="23" t="s">
        <v>1624</v>
      </c>
      <c r="E1064" s="20">
        <v>100</v>
      </c>
      <c r="F1064" s="2">
        <v>2.4</v>
      </c>
      <c r="G1064" s="15">
        <v>220.00000000000003</v>
      </c>
      <c r="H1064" s="40">
        <v>100</v>
      </c>
      <c r="I1064" s="82" t="s">
        <v>3169</v>
      </c>
      <c r="J1064" s="15">
        <v>240</v>
      </c>
      <c r="K1064" s="31"/>
      <c r="M1064" s="30">
        <f t="shared" si="23"/>
        <v>2.2000000000000002</v>
      </c>
    </row>
    <row r="1065" spans="1:13" ht="30" x14ac:dyDescent="0.25">
      <c r="A1065" s="106"/>
      <c r="B1065" s="107"/>
      <c r="C1065" s="23" t="s">
        <v>1625</v>
      </c>
      <c r="D1065" s="23" t="s">
        <v>1626</v>
      </c>
      <c r="E1065" s="20">
        <v>200</v>
      </c>
      <c r="F1065" s="2">
        <v>2.1</v>
      </c>
      <c r="G1065" s="15">
        <v>195</v>
      </c>
      <c r="H1065" s="40">
        <v>200</v>
      </c>
      <c r="I1065" s="82" t="s">
        <v>3190</v>
      </c>
      <c r="J1065" s="15">
        <v>420</v>
      </c>
      <c r="K1065" s="31"/>
      <c r="M1065" s="30">
        <f t="shared" si="23"/>
        <v>0.97499999999999998</v>
      </c>
    </row>
    <row r="1066" spans="1:13" ht="30" x14ac:dyDescent="0.25">
      <c r="A1066" s="106"/>
      <c r="B1066" s="107"/>
      <c r="C1066" s="23" t="s">
        <v>1625</v>
      </c>
      <c r="D1066" s="23" t="s">
        <v>1627</v>
      </c>
      <c r="E1066" s="20">
        <v>150</v>
      </c>
      <c r="F1066" s="2">
        <v>1.8</v>
      </c>
      <c r="G1066" s="15">
        <v>750</v>
      </c>
      <c r="H1066" s="40">
        <v>150</v>
      </c>
      <c r="I1066" s="82" t="s">
        <v>3250</v>
      </c>
      <c r="J1066" s="15">
        <v>270</v>
      </c>
      <c r="K1066" s="31"/>
      <c r="M1066" s="30">
        <f t="shared" si="23"/>
        <v>5</v>
      </c>
    </row>
    <row r="1067" spans="1:13" ht="30" x14ac:dyDescent="0.25">
      <c r="A1067" s="106"/>
      <c r="B1067" s="107"/>
      <c r="C1067" s="23" t="s">
        <v>1625</v>
      </c>
      <c r="D1067" s="23" t="s">
        <v>1628</v>
      </c>
      <c r="E1067" s="20">
        <v>200</v>
      </c>
      <c r="F1067" s="2">
        <v>1.3</v>
      </c>
      <c r="G1067" s="15">
        <v>400</v>
      </c>
      <c r="H1067" s="40">
        <v>200</v>
      </c>
      <c r="I1067" s="82" t="s">
        <v>3184</v>
      </c>
      <c r="J1067" s="15">
        <v>260</v>
      </c>
      <c r="K1067" s="31"/>
      <c r="M1067" s="30">
        <f t="shared" si="23"/>
        <v>2</v>
      </c>
    </row>
    <row r="1068" spans="1:13" x14ac:dyDescent="0.25">
      <c r="A1068" s="106">
        <v>3</v>
      </c>
      <c r="B1068" s="107" t="s">
        <v>1629</v>
      </c>
      <c r="C1068" s="119" t="s">
        <v>1630</v>
      </c>
      <c r="D1068" s="119"/>
      <c r="E1068" s="20">
        <v>90</v>
      </c>
      <c r="F1068" s="2">
        <v>1.3</v>
      </c>
      <c r="G1068" s="15">
        <v>240</v>
      </c>
      <c r="H1068" s="40">
        <v>90</v>
      </c>
      <c r="I1068" s="82" t="s">
        <v>3181</v>
      </c>
      <c r="J1068" s="15">
        <v>117</v>
      </c>
      <c r="K1068" s="31"/>
      <c r="M1068" s="30">
        <f t="shared" si="23"/>
        <v>2.6666666666666665</v>
      </c>
    </row>
    <row r="1069" spans="1:13" x14ac:dyDescent="0.25">
      <c r="A1069" s="106"/>
      <c r="B1069" s="107"/>
      <c r="C1069" s="119" t="s">
        <v>1631</v>
      </c>
      <c r="D1069" s="119"/>
      <c r="E1069" s="20">
        <v>90</v>
      </c>
      <c r="F1069" s="2">
        <v>1.4</v>
      </c>
      <c r="G1069" s="15">
        <v>180</v>
      </c>
      <c r="H1069" s="40">
        <v>90</v>
      </c>
      <c r="I1069" s="82" t="s">
        <v>3184</v>
      </c>
      <c r="J1069" s="15">
        <v>125.99999999999999</v>
      </c>
      <c r="K1069" s="31"/>
      <c r="M1069" s="30">
        <f t="shared" si="23"/>
        <v>2</v>
      </c>
    </row>
    <row r="1070" spans="1:13" x14ac:dyDescent="0.25">
      <c r="A1070" s="106"/>
      <c r="B1070" s="107"/>
      <c r="C1070" s="119" t="s">
        <v>1632</v>
      </c>
      <c r="D1070" s="119"/>
      <c r="E1070" s="20">
        <v>90</v>
      </c>
      <c r="F1070" s="2">
        <v>1.6</v>
      </c>
      <c r="G1070" s="15">
        <v>150</v>
      </c>
      <c r="H1070" s="40">
        <v>90</v>
      </c>
      <c r="I1070" s="82" t="s">
        <v>3180</v>
      </c>
      <c r="J1070" s="15">
        <v>144</v>
      </c>
      <c r="K1070" s="31"/>
      <c r="M1070" s="30">
        <f t="shared" si="23"/>
        <v>1.6666666666666667</v>
      </c>
    </row>
    <row r="1071" spans="1:13" x14ac:dyDescent="0.25">
      <c r="A1071" s="106"/>
      <c r="B1071" s="107"/>
      <c r="C1071" s="119" t="s">
        <v>1633</v>
      </c>
      <c r="D1071" s="119"/>
      <c r="E1071" s="20">
        <v>90</v>
      </c>
      <c r="F1071" s="2">
        <v>1.6</v>
      </c>
      <c r="G1071" s="15">
        <v>144</v>
      </c>
      <c r="H1071" s="40">
        <v>90</v>
      </c>
      <c r="I1071" s="82" t="s">
        <v>3180</v>
      </c>
      <c r="J1071" s="15">
        <v>144</v>
      </c>
      <c r="K1071" s="31"/>
      <c r="M1071" s="30">
        <f t="shared" si="23"/>
        <v>1.6</v>
      </c>
    </row>
    <row r="1072" spans="1:13" x14ac:dyDescent="0.25">
      <c r="A1072" s="106"/>
      <c r="B1072" s="107"/>
      <c r="C1072" s="119" t="s">
        <v>1634</v>
      </c>
      <c r="D1072" s="119"/>
      <c r="E1072" s="20">
        <v>90</v>
      </c>
      <c r="F1072" s="2">
        <v>1.6</v>
      </c>
      <c r="G1072" s="15">
        <v>144</v>
      </c>
      <c r="H1072" s="40">
        <v>90</v>
      </c>
      <c r="I1072" s="82" t="s">
        <v>3180</v>
      </c>
      <c r="J1072" s="15">
        <v>144</v>
      </c>
      <c r="K1072" s="31"/>
      <c r="M1072" s="30">
        <f t="shared" si="23"/>
        <v>1.6</v>
      </c>
    </row>
    <row r="1073" spans="1:13" x14ac:dyDescent="0.25">
      <c r="A1073" s="106"/>
      <c r="B1073" s="107"/>
      <c r="C1073" s="119" t="s">
        <v>1635</v>
      </c>
      <c r="D1073" s="119"/>
      <c r="E1073" s="20">
        <v>90</v>
      </c>
      <c r="F1073" s="2">
        <v>1.6</v>
      </c>
      <c r="G1073" s="15">
        <v>144</v>
      </c>
      <c r="H1073" s="40">
        <v>90</v>
      </c>
      <c r="I1073" s="82" t="s">
        <v>3180</v>
      </c>
      <c r="J1073" s="15">
        <v>144</v>
      </c>
      <c r="K1073" s="31"/>
      <c r="M1073" s="30">
        <f t="shared" si="23"/>
        <v>1.6</v>
      </c>
    </row>
    <row r="1074" spans="1:13" x14ac:dyDescent="0.25">
      <c r="A1074" s="106"/>
      <c r="B1074" s="107"/>
      <c r="C1074" s="119" t="s">
        <v>1636</v>
      </c>
      <c r="D1074" s="119"/>
      <c r="E1074" s="20">
        <v>90</v>
      </c>
      <c r="F1074" s="2">
        <v>1.6</v>
      </c>
      <c r="G1074" s="15">
        <v>144</v>
      </c>
      <c r="H1074" s="40">
        <v>90</v>
      </c>
      <c r="I1074" s="82" t="s">
        <v>3180</v>
      </c>
      <c r="J1074" s="15">
        <v>144</v>
      </c>
      <c r="K1074" s="31"/>
      <c r="M1074" s="30">
        <f t="shared" si="23"/>
        <v>1.6</v>
      </c>
    </row>
    <row r="1075" spans="1:13" x14ac:dyDescent="0.25">
      <c r="A1075" s="106"/>
      <c r="B1075" s="107"/>
      <c r="C1075" s="119" t="s">
        <v>1637</v>
      </c>
      <c r="D1075" s="119"/>
      <c r="E1075" s="20">
        <v>90</v>
      </c>
      <c r="F1075" s="2">
        <v>1.6</v>
      </c>
      <c r="G1075" s="15">
        <v>144</v>
      </c>
      <c r="H1075" s="40">
        <v>90</v>
      </c>
      <c r="I1075" s="82" t="s">
        <v>3180</v>
      </c>
      <c r="J1075" s="15">
        <v>144</v>
      </c>
      <c r="K1075" s="31"/>
      <c r="M1075" s="30">
        <f t="shared" si="23"/>
        <v>1.6</v>
      </c>
    </row>
    <row r="1076" spans="1:13" x14ac:dyDescent="0.25">
      <c r="A1076" s="106"/>
      <c r="B1076" s="107"/>
      <c r="C1076" s="119" t="s">
        <v>1638</v>
      </c>
      <c r="D1076" s="119"/>
      <c r="E1076" s="20">
        <v>90</v>
      </c>
      <c r="F1076" s="2">
        <v>1.6</v>
      </c>
      <c r="G1076" s="15">
        <v>144</v>
      </c>
      <c r="H1076" s="40">
        <v>90</v>
      </c>
      <c r="I1076" s="82" t="s">
        <v>3180</v>
      </c>
      <c r="J1076" s="15">
        <v>144</v>
      </c>
      <c r="K1076" s="31"/>
      <c r="M1076" s="30">
        <f t="shared" si="23"/>
        <v>1.6</v>
      </c>
    </row>
    <row r="1077" spans="1:13" x14ac:dyDescent="0.25">
      <c r="A1077" s="106"/>
      <c r="B1077" s="107"/>
      <c r="C1077" s="119" t="s">
        <v>1639</v>
      </c>
      <c r="D1077" s="119"/>
      <c r="E1077" s="20">
        <v>90</v>
      </c>
      <c r="F1077" s="2">
        <v>1.6</v>
      </c>
      <c r="G1077" s="15">
        <v>144</v>
      </c>
      <c r="H1077" s="40">
        <v>90</v>
      </c>
      <c r="I1077" s="82" t="s">
        <v>3180</v>
      </c>
      <c r="J1077" s="15">
        <v>144</v>
      </c>
      <c r="K1077" s="31"/>
      <c r="M1077" s="30">
        <f t="shared" si="23"/>
        <v>1.6</v>
      </c>
    </row>
    <row r="1078" spans="1:13" x14ac:dyDescent="0.25">
      <c r="A1078" s="106"/>
      <c r="B1078" s="107"/>
      <c r="C1078" s="119" t="s">
        <v>1640</v>
      </c>
      <c r="D1078" s="119"/>
      <c r="E1078" s="20">
        <v>90</v>
      </c>
      <c r="F1078" s="2">
        <v>1.6</v>
      </c>
      <c r="G1078" s="15">
        <v>144</v>
      </c>
      <c r="H1078" s="40">
        <v>90</v>
      </c>
      <c r="I1078" s="82" t="s">
        <v>3180</v>
      </c>
      <c r="J1078" s="15">
        <v>144</v>
      </c>
      <c r="K1078" s="31"/>
      <c r="M1078" s="30">
        <f t="shared" si="23"/>
        <v>1.6</v>
      </c>
    </row>
    <row r="1079" spans="1:13" x14ac:dyDescent="0.25">
      <c r="A1079" s="106"/>
      <c r="B1079" s="107"/>
      <c r="C1079" s="119" t="s">
        <v>1641</v>
      </c>
      <c r="D1079" s="119"/>
      <c r="E1079" s="20">
        <v>90</v>
      </c>
      <c r="F1079" s="2">
        <v>1.6</v>
      </c>
      <c r="G1079" s="15">
        <v>144</v>
      </c>
      <c r="H1079" s="40">
        <v>90</v>
      </c>
      <c r="I1079" s="82" t="s">
        <v>3180</v>
      </c>
      <c r="J1079" s="15">
        <v>144</v>
      </c>
      <c r="K1079" s="31"/>
      <c r="M1079" s="30">
        <f t="shared" si="23"/>
        <v>1.6</v>
      </c>
    </row>
    <row r="1080" spans="1:13" x14ac:dyDescent="0.25">
      <c r="A1080" s="106"/>
      <c r="B1080" s="107"/>
      <c r="C1080" s="119" t="s">
        <v>1642</v>
      </c>
      <c r="D1080" s="119"/>
      <c r="E1080" s="20">
        <v>90</v>
      </c>
      <c r="F1080" s="2">
        <v>1.6</v>
      </c>
      <c r="G1080" s="15">
        <v>144</v>
      </c>
      <c r="H1080" s="40">
        <v>90</v>
      </c>
      <c r="I1080" s="82" t="s">
        <v>3180</v>
      </c>
      <c r="J1080" s="15">
        <v>144</v>
      </c>
      <c r="K1080" s="31"/>
      <c r="M1080" s="30">
        <f t="shared" si="23"/>
        <v>1.6</v>
      </c>
    </row>
    <row r="1081" spans="1:13" x14ac:dyDescent="0.25">
      <c r="A1081" s="106"/>
      <c r="B1081" s="107"/>
      <c r="C1081" s="119" t="s">
        <v>1643</v>
      </c>
      <c r="D1081" s="119"/>
      <c r="E1081" s="20">
        <v>90</v>
      </c>
      <c r="F1081" s="2">
        <v>1.6</v>
      </c>
      <c r="G1081" s="15">
        <v>144</v>
      </c>
      <c r="H1081" s="40">
        <v>90</v>
      </c>
      <c r="I1081" s="82" t="s">
        <v>3180</v>
      </c>
      <c r="J1081" s="15">
        <v>144</v>
      </c>
      <c r="K1081" s="31"/>
      <c r="M1081" s="30">
        <f t="shared" si="23"/>
        <v>1.6</v>
      </c>
    </row>
    <row r="1082" spans="1:13" x14ac:dyDescent="0.25">
      <c r="A1082" s="106"/>
      <c r="B1082" s="107"/>
      <c r="C1082" s="119" t="s">
        <v>1644</v>
      </c>
      <c r="D1082" s="119"/>
      <c r="E1082" s="20">
        <v>90</v>
      </c>
      <c r="F1082" s="2">
        <v>1.3</v>
      </c>
      <c r="G1082" s="15">
        <v>117</v>
      </c>
      <c r="H1082" s="40">
        <v>90</v>
      </c>
      <c r="I1082" s="82" t="s">
        <v>3148</v>
      </c>
      <c r="J1082" s="15">
        <v>117</v>
      </c>
      <c r="K1082" s="31"/>
      <c r="M1082" s="30">
        <f t="shared" si="23"/>
        <v>1.3</v>
      </c>
    </row>
    <row r="1083" spans="1:13" x14ac:dyDescent="0.25">
      <c r="A1083" s="106"/>
      <c r="B1083" s="107"/>
      <c r="C1083" s="119" t="s">
        <v>1645</v>
      </c>
      <c r="D1083" s="119"/>
      <c r="E1083" s="20">
        <v>90</v>
      </c>
      <c r="F1083" s="2">
        <v>1.3</v>
      </c>
      <c r="G1083" s="15">
        <v>117</v>
      </c>
      <c r="H1083" s="40">
        <v>90</v>
      </c>
      <c r="I1083" s="82" t="s">
        <v>3148</v>
      </c>
      <c r="J1083" s="15">
        <v>117</v>
      </c>
      <c r="K1083" s="31"/>
      <c r="M1083" s="30">
        <f t="shared" si="23"/>
        <v>1.3</v>
      </c>
    </row>
    <row r="1084" spans="1:13" x14ac:dyDescent="0.25">
      <c r="A1084" s="106"/>
      <c r="B1084" s="107"/>
      <c r="C1084" s="119" t="s">
        <v>1646</v>
      </c>
      <c r="D1084" s="119"/>
      <c r="E1084" s="20">
        <v>90</v>
      </c>
      <c r="F1084" s="2">
        <v>1.3</v>
      </c>
      <c r="G1084" s="15">
        <v>117</v>
      </c>
      <c r="H1084" s="40">
        <v>90</v>
      </c>
      <c r="I1084" s="82" t="s">
        <v>3148</v>
      </c>
      <c r="J1084" s="15">
        <v>117</v>
      </c>
      <c r="K1084" s="31"/>
      <c r="M1084" s="30">
        <f t="shared" si="23"/>
        <v>1.3</v>
      </c>
    </row>
    <row r="1085" spans="1:13" x14ac:dyDescent="0.25">
      <c r="A1085" s="106"/>
      <c r="B1085" s="107"/>
      <c r="C1085" s="119" t="s">
        <v>1647</v>
      </c>
      <c r="D1085" s="119"/>
      <c r="E1085" s="20">
        <v>90</v>
      </c>
      <c r="F1085" s="2">
        <v>1.3</v>
      </c>
      <c r="G1085" s="15">
        <v>117</v>
      </c>
      <c r="H1085" s="40">
        <v>90</v>
      </c>
      <c r="I1085" s="82" t="s">
        <v>3148</v>
      </c>
      <c r="J1085" s="15">
        <v>117</v>
      </c>
      <c r="K1085" s="31"/>
      <c r="M1085" s="30">
        <f t="shared" si="23"/>
        <v>1.3</v>
      </c>
    </row>
    <row r="1086" spans="1:13" x14ac:dyDescent="0.25">
      <c r="A1086" s="106"/>
      <c r="B1086" s="107"/>
      <c r="C1086" s="119" t="s">
        <v>1648</v>
      </c>
      <c r="D1086" s="119"/>
      <c r="E1086" s="20">
        <v>90</v>
      </c>
      <c r="F1086" s="2">
        <v>1.3</v>
      </c>
      <c r="G1086" s="15">
        <v>117</v>
      </c>
      <c r="H1086" s="40">
        <v>90</v>
      </c>
      <c r="I1086" s="82" t="s">
        <v>3148</v>
      </c>
      <c r="J1086" s="15">
        <v>117</v>
      </c>
      <c r="K1086" s="31"/>
      <c r="M1086" s="30">
        <f t="shared" si="23"/>
        <v>1.3</v>
      </c>
    </row>
    <row r="1087" spans="1:13" ht="29.25" x14ac:dyDescent="0.25">
      <c r="A1087" s="9" t="s">
        <v>1649</v>
      </c>
      <c r="B1087" s="118" t="s">
        <v>1650</v>
      </c>
      <c r="C1087" s="118"/>
      <c r="D1087" s="118"/>
      <c r="E1087" s="20"/>
      <c r="F1087" s="2"/>
      <c r="G1087" s="15">
        <v>0</v>
      </c>
      <c r="H1087" s="40"/>
      <c r="I1087" s="82"/>
      <c r="J1087" s="15">
        <v>0</v>
      </c>
      <c r="K1087" s="31"/>
      <c r="M1087" s="30" t="e">
        <f t="shared" si="23"/>
        <v>#DIV/0!</v>
      </c>
    </row>
    <row r="1088" spans="1:13" ht="30" x14ac:dyDescent="0.25">
      <c r="A1088" s="106">
        <v>1</v>
      </c>
      <c r="B1088" s="107" t="s">
        <v>1599</v>
      </c>
      <c r="C1088" s="21" t="s">
        <v>1651</v>
      </c>
      <c r="D1088" s="21" t="s">
        <v>1652</v>
      </c>
      <c r="E1088" s="20">
        <v>120</v>
      </c>
      <c r="F1088" s="2">
        <v>1.6</v>
      </c>
      <c r="G1088" s="15">
        <v>192</v>
      </c>
      <c r="H1088" s="40">
        <v>120</v>
      </c>
      <c r="I1088" s="82" t="s">
        <v>3180</v>
      </c>
      <c r="J1088" s="15">
        <v>192</v>
      </c>
      <c r="K1088" s="31"/>
      <c r="M1088" s="30">
        <f t="shared" si="23"/>
        <v>1.6</v>
      </c>
    </row>
    <row r="1089" spans="1:13" ht="30" x14ac:dyDescent="0.25">
      <c r="A1089" s="106"/>
      <c r="B1089" s="107"/>
      <c r="C1089" s="21" t="s">
        <v>1653</v>
      </c>
      <c r="D1089" s="21" t="s">
        <v>1654</v>
      </c>
      <c r="E1089" s="20">
        <v>200</v>
      </c>
      <c r="F1089" s="2">
        <v>1.7</v>
      </c>
      <c r="G1089" s="15">
        <v>340</v>
      </c>
      <c r="H1089" s="40">
        <v>200</v>
      </c>
      <c r="I1089" s="82" t="s">
        <v>3152</v>
      </c>
      <c r="J1089" s="15">
        <v>340</v>
      </c>
      <c r="K1089" s="31"/>
      <c r="M1089" s="30">
        <f t="shared" si="23"/>
        <v>1.7</v>
      </c>
    </row>
    <row r="1090" spans="1:13" ht="30" x14ac:dyDescent="0.25">
      <c r="A1090" s="106"/>
      <c r="B1090" s="107"/>
      <c r="C1090" s="21" t="s">
        <v>1654</v>
      </c>
      <c r="D1090" s="21" t="s">
        <v>1655</v>
      </c>
      <c r="E1090" s="20">
        <v>140</v>
      </c>
      <c r="F1090" s="2">
        <v>1.3</v>
      </c>
      <c r="G1090" s="15">
        <v>182</v>
      </c>
      <c r="H1090" s="40">
        <v>140</v>
      </c>
      <c r="I1090" s="82" t="s">
        <v>3148</v>
      </c>
      <c r="J1090" s="15">
        <v>182</v>
      </c>
      <c r="K1090" s="31"/>
      <c r="M1090" s="30">
        <f t="shared" si="23"/>
        <v>1.3</v>
      </c>
    </row>
    <row r="1091" spans="1:13" ht="30" x14ac:dyDescent="0.25">
      <c r="A1091" s="106"/>
      <c r="B1091" s="107"/>
      <c r="C1091" s="21" t="s">
        <v>1656</v>
      </c>
      <c r="D1091" s="21" t="s">
        <v>1657</v>
      </c>
      <c r="E1091" s="20">
        <v>120</v>
      </c>
      <c r="F1091" s="2">
        <v>1.8</v>
      </c>
      <c r="G1091" s="15">
        <v>216</v>
      </c>
      <c r="H1091" s="40">
        <v>120</v>
      </c>
      <c r="I1091" s="82" t="s">
        <v>3150</v>
      </c>
      <c r="J1091" s="15">
        <v>216</v>
      </c>
      <c r="K1091" s="31"/>
      <c r="M1091" s="30">
        <f t="shared" si="23"/>
        <v>1.8</v>
      </c>
    </row>
    <row r="1092" spans="1:13" ht="30" x14ac:dyDescent="0.25">
      <c r="A1092" s="106"/>
      <c r="B1092" s="107"/>
      <c r="C1092" s="21" t="s">
        <v>1658</v>
      </c>
      <c r="D1092" s="21" t="s">
        <v>1659</v>
      </c>
      <c r="E1092" s="20">
        <v>170</v>
      </c>
      <c r="F1092" s="2">
        <v>1.4</v>
      </c>
      <c r="G1092" s="15">
        <v>237.99999999999997</v>
      </c>
      <c r="H1092" s="40">
        <v>170</v>
      </c>
      <c r="I1092" s="82" t="s">
        <v>3149</v>
      </c>
      <c r="J1092" s="15">
        <v>237.99999999999997</v>
      </c>
      <c r="K1092" s="31"/>
      <c r="M1092" s="30">
        <f t="shared" si="23"/>
        <v>1.4</v>
      </c>
    </row>
    <row r="1093" spans="1:13" ht="45" x14ac:dyDescent="0.25">
      <c r="A1093" s="106">
        <v>2</v>
      </c>
      <c r="B1093" s="107" t="s">
        <v>824</v>
      </c>
      <c r="C1093" s="21" t="s">
        <v>1660</v>
      </c>
      <c r="D1093" s="21" t="s">
        <v>1661</v>
      </c>
      <c r="E1093" s="20">
        <v>100</v>
      </c>
      <c r="F1093" s="2">
        <v>1.3</v>
      </c>
      <c r="G1093" s="15">
        <v>130</v>
      </c>
      <c r="H1093" s="40">
        <v>100</v>
      </c>
      <c r="I1093" s="82" t="s">
        <v>3148</v>
      </c>
      <c r="J1093" s="15">
        <v>130</v>
      </c>
      <c r="K1093" s="31"/>
      <c r="M1093" s="30">
        <f t="shared" si="23"/>
        <v>1.3</v>
      </c>
    </row>
    <row r="1094" spans="1:13" ht="45" x14ac:dyDescent="0.25">
      <c r="A1094" s="106"/>
      <c r="B1094" s="107"/>
      <c r="C1094" s="21" t="s">
        <v>1662</v>
      </c>
      <c r="D1094" s="21" t="s">
        <v>1663</v>
      </c>
      <c r="E1094" s="20">
        <v>120</v>
      </c>
      <c r="F1094" s="2">
        <v>1.2</v>
      </c>
      <c r="G1094" s="15">
        <v>144</v>
      </c>
      <c r="H1094" s="40">
        <v>120</v>
      </c>
      <c r="I1094" s="82" t="s">
        <v>3176</v>
      </c>
      <c r="J1094" s="15">
        <v>144</v>
      </c>
      <c r="K1094" s="31"/>
      <c r="M1094" s="30">
        <f t="shared" si="23"/>
        <v>1.2</v>
      </c>
    </row>
    <row r="1095" spans="1:13" ht="45" x14ac:dyDescent="0.25">
      <c r="A1095" s="106"/>
      <c r="B1095" s="107"/>
      <c r="C1095" s="21" t="s">
        <v>1663</v>
      </c>
      <c r="D1095" s="21" t="s">
        <v>1664</v>
      </c>
      <c r="E1095" s="20">
        <v>80</v>
      </c>
      <c r="F1095" s="2">
        <v>1.4</v>
      </c>
      <c r="G1095" s="15">
        <v>112</v>
      </c>
      <c r="H1095" s="40">
        <v>80</v>
      </c>
      <c r="I1095" s="82" t="s">
        <v>3149</v>
      </c>
      <c r="J1095" s="15">
        <v>112</v>
      </c>
      <c r="K1095" s="31"/>
      <c r="M1095" s="30">
        <f t="shared" si="23"/>
        <v>1.4</v>
      </c>
    </row>
    <row r="1096" spans="1:13" ht="45" x14ac:dyDescent="0.25">
      <c r="A1096" s="106"/>
      <c r="B1096" s="107"/>
      <c r="C1096" s="21" t="s">
        <v>1664</v>
      </c>
      <c r="D1096" s="21" t="s">
        <v>1665</v>
      </c>
      <c r="E1096" s="20">
        <v>100</v>
      </c>
      <c r="F1096" s="2">
        <v>1.3</v>
      </c>
      <c r="G1096" s="15">
        <v>130</v>
      </c>
      <c r="H1096" s="40">
        <v>100</v>
      </c>
      <c r="I1096" s="82" t="s">
        <v>3148</v>
      </c>
      <c r="J1096" s="15">
        <v>130</v>
      </c>
      <c r="K1096" s="31"/>
      <c r="M1096" s="30">
        <f t="shared" si="23"/>
        <v>1.3</v>
      </c>
    </row>
    <row r="1097" spans="1:13" ht="30" x14ac:dyDescent="0.25">
      <c r="A1097" s="106"/>
      <c r="B1097" s="107"/>
      <c r="C1097" s="21" t="s">
        <v>1666</v>
      </c>
      <c r="D1097" s="21" t="s">
        <v>1667</v>
      </c>
      <c r="E1097" s="20">
        <v>120</v>
      </c>
      <c r="F1097" s="2">
        <v>1.5</v>
      </c>
      <c r="G1097" s="15">
        <v>180</v>
      </c>
      <c r="H1097" s="40">
        <v>120</v>
      </c>
      <c r="I1097" s="82" t="s">
        <v>3146</v>
      </c>
      <c r="J1097" s="15">
        <v>180</v>
      </c>
      <c r="K1097" s="31"/>
      <c r="M1097" s="30">
        <f t="shared" si="23"/>
        <v>1.5</v>
      </c>
    </row>
    <row r="1098" spans="1:13" ht="30" x14ac:dyDescent="0.25">
      <c r="A1098" s="106"/>
      <c r="B1098" s="107"/>
      <c r="C1098" s="21" t="s">
        <v>1668</v>
      </c>
      <c r="D1098" s="21" t="s">
        <v>1669</v>
      </c>
      <c r="E1098" s="20">
        <v>200</v>
      </c>
      <c r="F1098" s="2">
        <v>2.2999999999999998</v>
      </c>
      <c r="G1098" s="15">
        <v>459.99999999999994</v>
      </c>
      <c r="H1098" s="40">
        <v>200</v>
      </c>
      <c r="I1098" s="82" t="s">
        <v>3183</v>
      </c>
      <c r="J1098" s="15">
        <v>459.99999999999994</v>
      </c>
      <c r="K1098" s="31"/>
      <c r="M1098" s="30">
        <f t="shared" si="23"/>
        <v>2.2999999999999998</v>
      </c>
    </row>
    <row r="1099" spans="1:13" ht="30" x14ac:dyDescent="0.25">
      <c r="A1099" s="106"/>
      <c r="B1099" s="107"/>
      <c r="C1099" s="21" t="s">
        <v>1670</v>
      </c>
      <c r="D1099" s="21" t="s">
        <v>1671</v>
      </c>
      <c r="E1099" s="20">
        <v>120</v>
      </c>
      <c r="F1099" s="2">
        <v>2.2999999999999998</v>
      </c>
      <c r="G1099" s="15">
        <v>276</v>
      </c>
      <c r="H1099" s="40">
        <v>120</v>
      </c>
      <c r="I1099" s="82" t="s">
        <v>3183</v>
      </c>
      <c r="J1099" s="15">
        <v>276</v>
      </c>
      <c r="K1099" s="31"/>
      <c r="M1099" s="30">
        <f t="shared" si="23"/>
        <v>2.2999999999999998</v>
      </c>
    </row>
    <row r="1100" spans="1:13" ht="45" x14ac:dyDescent="0.25">
      <c r="A1100" s="106"/>
      <c r="B1100" s="107"/>
      <c r="C1100" s="21" t="s">
        <v>1671</v>
      </c>
      <c r="D1100" s="21" t="s">
        <v>1672</v>
      </c>
      <c r="E1100" s="20">
        <v>100</v>
      </c>
      <c r="F1100" s="2">
        <v>1.1000000000000001</v>
      </c>
      <c r="G1100" s="15">
        <v>110.00000000000001</v>
      </c>
      <c r="H1100" s="40">
        <v>100</v>
      </c>
      <c r="I1100" s="82" t="s">
        <v>3185</v>
      </c>
      <c r="J1100" s="15">
        <v>110.00000000000001</v>
      </c>
      <c r="K1100" s="31"/>
      <c r="M1100" s="30">
        <f t="shared" si="23"/>
        <v>1.1000000000000001</v>
      </c>
    </row>
    <row r="1101" spans="1:13" ht="45" x14ac:dyDescent="0.25">
      <c r="A1101" s="106"/>
      <c r="B1101" s="107"/>
      <c r="C1101" s="21" t="s">
        <v>1671</v>
      </c>
      <c r="D1101" s="21" t="s">
        <v>1673</v>
      </c>
      <c r="E1101" s="20">
        <v>80</v>
      </c>
      <c r="F1101" s="2">
        <v>1.1000000000000001</v>
      </c>
      <c r="G1101" s="15">
        <v>88</v>
      </c>
      <c r="H1101" s="40">
        <v>80</v>
      </c>
      <c r="I1101" s="82" t="s">
        <v>3185</v>
      </c>
      <c r="J1101" s="15">
        <v>88</v>
      </c>
      <c r="K1101" s="31"/>
      <c r="M1101" s="30">
        <f t="shared" si="23"/>
        <v>1.1000000000000001</v>
      </c>
    </row>
    <row r="1102" spans="1:13" ht="30" x14ac:dyDescent="0.25">
      <c r="A1102" s="106"/>
      <c r="B1102" s="107"/>
      <c r="C1102" s="21" t="s">
        <v>1674</v>
      </c>
      <c r="D1102" s="21" t="s">
        <v>1675</v>
      </c>
      <c r="E1102" s="20">
        <v>200</v>
      </c>
      <c r="F1102" s="2">
        <v>1.3</v>
      </c>
      <c r="G1102" s="15">
        <v>260</v>
      </c>
      <c r="H1102" s="40">
        <v>200</v>
      </c>
      <c r="I1102" s="82" t="s">
        <v>3148</v>
      </c>
      <c r="J1102" s="15">
        <v>260</v>
      </c>
      <c r="K1102" s="31"/>
      <c r="M1102" s="30">
        <f t="shared" si="23"/>
        <v>1.3</v>
      </c>
    </row>
    <row r="1103" spans="1:13" ht="30" x14ac:dyDescent="0.25">
      <c r="A1103" s="106"/>
      <c r="B1103" s="107"/>
      <c r="C1103" s="21" t="s">
        <v>1675</v>
      </c>
      <c r="D1103" s="21" t="s">
        <v>1651</v>
      </c>
      <c r="E1103" s="20">
        <v>110</v>
      </c>
      <c r="F1103" s="2">
        <v>1.4</v>
      </c>
      <c r="G1103" s="15">
        <v>154</v>
      </c>
      <c r="H1103" s="40">
        <v>110</v>
      </c>
      <c r="I1103" s="82" t="s">
        <v>3149</v>
      </c>
      <c r="J1103" s="15">
        <v>154</v>
      </c>
      <c r="K1103" s="31"/>
      <c r="M1103" s="30">
        <f t="shared" si="23"/>
        <v>1.4</v>
      </c>
    </row>
    <row r="1104" spans="1:13" x14ac:dyDescent="0.25">
      <c r="A1104" s="106"/>
      <c r="B1104" s="107"/>
      <c r="C1104" s="21" t="s">
        <v>1676</v>
      </c>
      <c r="D1104" s="21" t="s">
        <v>1677</v>
      </c>
      <c r="E1104" s="20">
        <v>120</v>
      </c>
      <c r="F1104" s="2">
        <v>1.2</v>
      </c>
      <c r="G1104" s="15">
        <v>144</v>
      </c>
      <c r="H1104" s="40">
        <v>120</v>
      </c>
      <c r="I1104" s="82" t="s">
        <v>3176</v>
      </c>
      <c r="J1104" s="15">
        <v>144</v>
      </c>
      <c r="K1104" s="31"/>
      <c r="M1104" s="30">
        <f t="shared" si="23"/>
        <v>1.2</v>
      </c>
    </row>
    <row r="1105" spans="1:13" ht="45" x14ac:dyDescent="0.25">
      <c r="A1105" s="20">
        <v>3</v>
      </c>
      <c r="B1105" s="18" t="s">
        <v>1678</v>
      </c>
      <c r="C1105" s="21" t="s">
        <v>1679</v>
      </c>
      <c r="D1105" s="21" t="s">
        <v>1680</v>
      </c>
      <c r="E1105" s="20">
        <v>100</v>
      </c>
      <c r="F1105" s="2">
        <v>1.2</v>
      </c>
      <c r="G1105" s="15">
        <v>120</v>
      </c>
      <c r="H1105" s="40">
        <v>100</v>
      </c>
      <c r="I1105" s="82" t="s">
        <v>3176</v>
      </c>
      <c r="J1105" s="15">
        <v>120</v>
      </c>
      <c r="K1105" s="31"/>
      <c r="M1105" s="30">
        <f t="shared" si="23"/>
        <v>1.2</v>
      </c>
    </row>
    <row r="1106" spans="1:13" ht="45" x14ac:dyDescent="0.25">
      <c r="A1106" s="20">
        <v>4</v>
      </c>
      <c r="B1106" s="18" t="s">
        <v>399</v>
      </c>
      <c r="C1106" s="21" t="s">
        <v>1681</v>
      </c>
      <c r="D1106" s="21" t="s">
        <v>1682</v>
      </c>
      <c r="E1106" s="20">
        <v>100</v>
      </c>
      <c r="F1106" s="2">
        <v>1.2</v>
      </c>
      <c r="G1106" s="15">
        <v>120</v>
      </c>
      <c r="H1106" s="40">
        <v>100</v>
      </c>
      <c r="I1106" s="82" t="s">
        <v>3235</v>
      </c>
      <c r="J1106" s="15">
        <v>120</v>
      </c>
      <c r="K1106" s="31"/>
      <c r="M1106" s="30">
        <f t="shared" si="23"/>
        <v>1.2</v>
      </c>
    </row>
    <row r="1107" spans="1:13" x14ac:dyDescent="0.25">
      <c r="A1107" s="20">
        <v>5</v>
      </c>
      <c r="B1107" s="109" t="s">
        <v>1683</v>
      </c>
      <c r="C1107" s="109"/>
      <c r="D1107" s="109"/>
      <c r="E1107" s="20">
        <v>80</v>
      </c>
      <c r="F1107" s="2">
        <v>1.2</v>
      </c>
      <c r="G1107" s="15">
        <v>96</v>
      </c>
      <c r="H1107" s="40">
        <v>80</v>
      </c>
      <c r="I1107" s="82" t="s">
        <v>3208</v>
      </c>
      <c r="J1107" s="15">
        <v>96</v>
      </c>
      <c r="K1107" s="31"/>
      <c r="M1107" s="30">
        <f t="shared" si="23"/>
        <v>1.2</v>
      </c>
    </row>
    <row r="1108" spans="1:13" x14ac:dyDescent="0.25">
      <c r="A1108" s="20">
        <v>6</v>
      </c>
      <c r="B1108" s="109" t="s">
        <v>1684</v>
      </c>
      <c r="C1108" s="109"/>
      <c r="D1108" s="109"/>
      <c r="E1108" s="20">
        <v>60</v>
      </c>
      <c r="F1108" s="2">
        <v>1.3</v>
      </c>
      <c r="G1108" s="15">
        <v>78</v>
      </c>
      <c r="H1108" s="40">
        <v>60</v>
      </c>
      <c r="I1108" s="82" t="s">
        <v>3148</v>
      </c>
      <c r="J1108" s="15">
        <v>78</v>
      </c>
      <c r="K1108" s="31"/>
      <c r="M1108" s="30">
        <f t="shared" si="23"/>
        <v>1.3</v>
      </c>
    </row>
    <row r="1109" spans="1:13" ht="29.25" x14ac:dyDescent="0.25">
      <c r="A1109" s="9" t="s">
        <v>1685</v>
      </c>
      <c r="B1109" s="118" t="s">
        <v>1686</v>
      </c>
      <c r="C1109" s="118"/>
      <c r="D1109" s="118"/>
      <c r="E1109" s="20"/>
      <c r="F1109" s="2"/>
      <c r="G1109" s="15">
        <v>0</v>
      </c>
      <c r="H1109" s="40"/>
      <c r="I1109" s="82"/>
      <c r="J1109" s="15">
        <v>0</v>
      </c>
      <c r="K1109" s="31"/>
      <c r="M1109" s="30" t="e">
        <f t="shared" si="23"/>
        <v>#DIV/0!</v>
      </c>
    </row>
    <row r="1110" spans="1:13" x14ac:dyDescent="0.25">
      <c r="A1110" s="106">
        <v>1</v>
      </c>
      <c r="B1110" s="107" t="s">
        <v>1687</v>
      </c>
      <c r="C1110" s="21" t="s">
        <v>1688</v>
      </c>
      <c r="D1110" s="21" t="s">
        <v>1689</v>
      </c>
      <c r="E1110" s="20">
        <v>80</v>
      </c>
      <c r="F1110" s="2">
        <v>2</v>
      </c>
      <c r="G1110" s="15">
        <v>160</v>
      </c>
      <c r="H1110" s="40">
        <v>80</v>
      </c>
      <c r="I1110" s="82" t="s">
        <v>3184</v>
      </c>
      <c r="J1110" s="15">
        <v>160</v>
      </c>
      <c r="K1110" s="31"/>
      <c r="M1110" s="30">
        <f t="shared" si="23"/>
        <v>2</v>
      </c>
    </row>
    <row r="1111" spans="1:13" ht="30" x14ac:dyDescent="0.25">
      <c r="A1111" s="106"/>
      <c r="B1111" s="107"/>
      <c r="C1111" s="21" t="s">
        <v>1689</v>
      </c>
      <c r="D1111" s="21" t="s">
        <v>1690</v>
      </c>
      <c r="E1111" s="20">
        <v>90</v>
      </c>
      <c r="F1111" s="2">
        <v>2</v>
      </c>
      <c r="G1111" s="15">
        <v>180</v>
      </c>
      <c r="H1111" s="40">
        <v>90</v>
      </c>
      <c r="I1111" s="82" t="s">
        <v>3184</v>
      </c>
      <c r="J1111" s="15">
        <v>180</v>
      </c>
      <c r="K1111" s="31"/>
      <c r="M1111" s="30">
        <f t="shared" si="23"/>
        <v>2</v>
      </c>
    </row>
    <row r="1112" spans="1:13" ht="30" x14ac:dyDescent="0.25">
      <c r="A1112" s="106"/>
      <c r="B1112" s="107"/>
      <c r="C1112" s="21" t="s">
        <v>1690</v>
      </c>
      <c r="D1112" s="21" t="s">
        <v>1691</v>
      </c>
      <c r="E1112" s="20">
        <v>100</v>
      </c>
      <c r="F1112" s="2">
        <v>2</v>
      </c>
      <c r="G1112" s="15">
        <v>200</v>
      </c>
      <c r="H1112" s="40">
        <v>100</v>
      </c>
      <c r="I1112" s="82" t="s">
        <v>3184</v>
      </c>
      <c r="J1112" s="15">
        <v>200</v>
      </c>
      <c r="K1112" s="31"/>
      <c r="M1112" s="30">
        <f t="shared" si="23"/>
        <v>2</v>
      </c>
    </row>
    <row r="1113" spans="1:13" x14ac:dyDescent="0.25">
      <c r="A1113" s="106"/>
      <c r="B1113" s="107"/>
      <c r="C1113" s="21" t="s">
        <v>1691</v>
      </c>
      <c r="D1113" s="21" t="s">
        <v>1692</v>
      </c>
      <c r="E1113" s="20">
        <v>90</v>
      </c>
      <c r="F1113" s="2">
        <v>2</v>
      </c>
      <c r="G1113" s="15">
        <v>180</v>
      </c>
      <c r="H1113" s="40">
        <v>90</v>
      </c>
      <c r="I1113" s="82" t="s">
        <v>3184</v>
      </c>
      <c r="J1113" s="15">
        <v>180</v>
      </c>
      <c r="K1113" s="31"/>
      <c r="M1113" s="30">
        <f t="shared" si="23"/>
        <v>2</v>
      </c>
    </row>
    <row r="1114" spans="1:13" ht="30" x14ac:dyDescent="0.25">
      <c r="A1114" s="106"/>
      <c r="B1114" s="107"/>
      <c r="C1114" s="21" t="s">
        <v>1692</v>
      </c>
      <c r="D1114" s="21" t="s">
        <v>1693</v>
      </c>
      <c r="E1114" s="20">
        <v>80</v>
      </c>
      <c r="F1114" s="2">
        <v>2</v>
      </c>
      <c r="G1114" s="15">
        <v>160</v>
      </c>
      <c r="H1114" s="40">
        <v>80</v>
      </c>
      <c r="I1114" s="82" t="s">
        <v>3184</v>
      </c>
      <c r="J1114" s="15">
        <v>160</v>
      </c>
      <c r="K1114" s="31"/>
      <c r="M1114" s="30">
        <f t="shared" si="23"/>
        <v>2</v>
      </c>
    </row>
    <row r="1115" spans="1:13" ht="45" x14ac:dyDescent="0.25">
      <c r="A1115" s="106"/>
      <c r="B1115" s="107"/>
      <c r="C1115" s="21" t="s">
        <v>1693</v>
      </c>
      <c r="D1115" s="21" t="s">
        <v>1694</v>
      </c>
      <c r="E1115" s="20">
        <v>130</v>
      </c>
      <c r="F1115" s="2">
        <v>2</v>
      </c>
      <c r="G1115" s="15">
        <v>260</v>
      </c>
      <c r="H1115" s="40">
        <v>130</v>
      </c>
      <c r="I1115" s="82" t="s">
        <v>3184</v>
      </c>
      <c r="J1115" s="15">
        <v>260</v>
      </c>
      <c r="K1115" s="31"/>
      <c r="M1115" s="30">
        <f t="shared" si="23"/>
        <v>2</v>
      </c>
    </row>
    <row r="1116" spans="1:13" x14ac:dyDescent="0.25">
      <c r="A1116" s="106"/>
      <c r="B1116" s="107"/>
      <c r="C1116" s="21" t="s">
        <v>1695</v>
      </c>
      <c r="D1116" s="21" t="s">
        <v>1696</v>
      </c>
      <c r="E1116" s="20">
        <v>130</v>
      </c>
      <c r="F1116" s="2">
        <v>2.2000000000000002</v>
      </c>
      <c r="G1116" s="15">
        <v>286</v>
      </c>
      <c r="H1116" s="40">
        <v>130</v>
      </c>
      <c r="I1116" s="82" t="s">
        <v>3169</v>
      </c>
      <c r="J1116" s="15">
        <v>286</v>
      </c>
      <c r="K1116" s="31"/>
      <c r="M1116" s="30">
        <f t="shared" ref="M1116:M1179" si="24">G1116/H1116</f>
        <v>2.2000000000000002</v>
      </c>
    </row>
    <row r="1117" spans="1:13" ht="45" x14ac:dyDescent="0.25">
      <c r="A1117" s="106"/>
      <c r="B1117" s="107"/>
      <c r="C1117" s="21" t="s">
        <v>1696</v>
      </c>
      <c r="D1117" s="21" t="s">
        <v>1697</v>
      </c>
      <c r="E1117" s="20">
        <v>130</v>
      </c>
      <c r="F1117" s="2">
        <v>1.7</v>
      </c>
      <c r="G1117" s="15">
        <v>221</v>
      </c>
      <c r="H1117" s="40">
        <v>130</v>
      </c>
      <c r="I1117" s="82" t="s">
        <v>3152</v>
      </c>
      <c r="J1117" s="15">
        <v>221</v>
      </c>
      <c r="K1117" s="31"/>
      <c r="M1117" s="30">
        <f t="shared" si="24"/>
        <v>1.7</v>
      </c>
    </row>
    <row r="1118" spans="1:13" ht="45" x14ac:dyDescent="0.25">
      <c r="A1118" s="106"/>
      <c r="B1118" s="107"/>
      <c r="C1118" s="21" t="s">
        <v>1698</v>
      </c>
      <c r="D1118" s="21" t="s">
        <v>1659</v>
      </c>
      <c r="E1118" s="20">
        <v>80</v>
      </c>
      <c r="F1118" s="2">
        <v>1.9</v>
      </c>
      <c r="G1118" s="15">
        <v>152</v>
      </c>
      <c r="H1118" s="40">
        <v>80</v>
      </c>
      <c r="I1118" s="82" t="s">
        <v>3173</v>
      </c>
      <c r="J1118" s="15">
        <v>152</v>
      </c>
      <c r="K1118" s="31"/>
      <c r="M1118" s="30">
        <f t="shared" si="24"/>
        <v>1.9</v>
      </c>
    </row>
    <row r="1119" spans="1:13" ht="45" x14ac:dyDescent="0.25">
      <c r="A1119" s="106">
        <v>2</v>
      </c>
      <c r="B1119" s="107" t="s">
        <v>1699</v>
      </c>
      <c r="C1119" s="21" t="s">
        <v>1700</v>
      </c>
      <c r="D1119" s="21" t="s">
        <v>1701</v>
      </c>
      <c r="E1119" s="20">
        <v>80</v>
      </c>
      <c r="F1119" s="2">
        <v>1.6</v>
      </c>
      <c r="G1119" s="15">
        <v>128</v>
      </c>
      <c r="H1119" s="40">
        <v>80</v>
      </c>
      <c r="I1119" s="82" t="s">
        <v>3180</v>
      </c>
      <c r="J1119" s="15">
        <v>128</v>
      </c>
      <c r="K1119" s="31"/>
      <c r="M1119" s="30">
        <f t="shared" si="24"/>
        <v>1.6</v>
      </c>
    </row>
    <row r="1120" spans="1:13" ht="45" x14ac:dyDescent="0.25">
      <c r="A1120" s="106"/>
      <c r="B1120" s="107"/>
      <c r="C1120" s="21" t="s">
        <v>1701</v>
      </c>
      <c r="D1120" s="21" t="s">
        <v>1702</v>
      </c>
      <c r="E1120" s="20">
        <v>120</v>
      </c>
      <c r="F1120" s="2">
        <v>1.7</v>
      </c>
      <c r="G1120" s="15">
        <v>204</v>
      </c>
      <c r="H1120" s="40">
        <v>120</v>
      </c>
      <c r="I1120" s="82" t="s">
        <v>3152</v>
      </c>
      <c r="J1120" s="15">
        <v>204</v>
      </c>
      <c r="K1120" s="31"/>
      <c r="M1120" s="30">
        <f t="shared" si="24"/>
        <v>1.7</v>
      </c>
    </row>
    <row r="1121" spans="1:13" x14ac:dyDescent="0.25">
      <c r="A1121" s="106"/>
      <c r="B1121" s="107"/>
      <c r="C1121" s="21" t="s">
        <v>1702</v>
      </c>
      <c r="D1121" s="21" t="s">
        <v>1703</v>
      </c>
      <c r="E1121" s="20">
        <v>110</v>
      </c>
      <c r="F1121" s="2">
        <v>2.5</v>
      </c>
      <c r="G1121" s="15">
        <v>275</v>
      </c>
      <c r="H1121" s="40">
        <v>110</v>
      </c>
      <c r="I1121" s="82" t="s">
        <v>3170</v>
      </c>
      <c r="J1121" s="15">
        <v>275</v>
      </c>
      <c r="K1121" s="31"/>
      <c r="M1121" s="30">
        <f t="shared" si="24"/>
        <v>2.5</v>
      </c>
    </row>
    <row r="1122" spans="1:13" ht="45" x14ac:dyDescent="0.25">
      <c r="A1122" s="106"/>
      <c r="B1122" s="107"/>
      <c r="C1122" s="21" t="s">
        <v>1703</v>
      </c>
      <c r="D1122" s="21" t="s">
        <v>1704</v>
      </c>
      <c r="E1122" s="20">
        <v>90</v>
      </c>
      <c r="F1122" s="2">
        <v>2.5</v>
      </c>
      <c r="G1122" s="15">
        <v>225</v>
      </c>
      <c r="H1122" s="40">
        <v>90</v>
      </c>
      <c r="I1122" s="82" t="s">
        <v>3170</v>
      </c>
      <c r="J1122" s="15">
        <v>225</v>
      </c>
      <c r="K1122" s="31"/>
      <c r="M1122" s="30">
        <f t="shared" si="24"/>
        <v>2.5</v>
      </c>
    </row>
    <row r="1123" spans="1:13" ht="30" x14ac:dyDescent="0.25">
      <c r="A1123" s="20">
        <v>3</v>
      </c>
      <c r="B1123" s="18" t="s">
        <v>1705</v>
      </c>
      <c r="C1123" s="21" t="s">
        <v>1706</v>
      </c>
      <c r="D1123" s="21" t="s">
        <v>1707</v>
      </c>
      <c r="E1123" s="20">
        <v>80</v>
      </c>
      <c r="F1123" s="2">
        <v>1.6</v>
      </c>
      <c r="G1123" s="15">
        <v>128</v>
      </c>
      <c r="H1123" s="40">
        <v>80</v>
      </c>
      <c r="I1123" s="82" t="s">
        <v>3180</v>
      </c>
      <c r="J1123" s="15">
        <v>128</v>
      </c>
      <c r="K1123" s="31"/>
      <c r="M1123" s="30">
        <f t="shared" si="24"/>
        <v>1.6</v>
      </c>
    </row>
    <row r="1124" spans="1:13" ht="30" x14ac:dyDescent="0.25">
      <c r="A1124" s="20">
        <v>4</v>
      </c>
      <c r="B1124" s="18" t="s">
        <v>1708</v>
      </c>
      <c r="C1124" s="21" t="s">
        <v>1709</v>
      </c>
      <c r="D1124" s="21" t="s">
        <v>1710</v>
      </c>
      <c r="E1124" s="20">
        <v>70</v>
      </c>
      <c r="F1124" s="2">
        <v>1.5</v>
      </c>
      <c r="G1124" s="15">
        <v>105</v>
      </c>
      <c r="H1124" s="40">
        <v>70</v>
      </c>
      <c r="I1124" s="82" t="s">
        <v>3146</v>
      </c>
      <c r="J1124" s="15">
        <v>105</v>
      </c>
      <c r="K1124" s="31"/>
      <c r="M1124" s="30">
        <f t="shared" si="24"/>
        <v>1.5</v>
      </c>
    </row>
    <row r="1125" spans="1:13" ht="30" x14ac:dyDescent="0.25">
      <c r="A1125" s="106">
        <v>5</v>
      </c>
      <c r="B1125" s="107" t="s">
        <v>617</v>
      </c>
      <c r="C1125" s="21" t="s">
        <v>1711</v>
      </c>
      <c r="D1125" s="21" t="s">
        <v>1688</v>
      </c>
      <c r="E1125" s="20">
        <v>70</v>
      </c>
      <c r="F1125" s="2">
        <v>1.2</v>
      </c>
      <c r="G1125" s="15">
        <v>84</v>
      </c>
      <c r="H1125" s="40">
        <v>70</v>
      </c>
      <c r="I1125" s="82" t="s">
        <v>3176</v>
      </c>
      <c r="J1125" s="15">
        <v>84</v>
      </c>
      <c r="K1125" s="31"/>
      <c r="M1125" s="30">
        <f t="shared" si="24"/>
        <v>1.2</v>
      </c>
    </row>
    <row r="1126" spans="1:13" ht="30" x14ac:dyDescent="0.25">
      <c r="A1126" s="106"/>
      <c r="B1126" s="107"/>
      <c r="C1126" s="21" t="s">
        <v>1712</v>
      </c>
      <c r="D1126" s="21" t="s">
        <v>1713</v>
      </c>
      <c r="E1126" s="20">
        <v>80</v>
      </c>
      <c r="F1126" s="2">
        <v>2.1</v>
      </c>
      <c r="G1126" s="15">
        <v>168</v>
      </c>
      <c r="H1126" s="40">
        <v>80</v>
      </c>
      <c r="I1126" s="82" t="s">
        <v>3147</v>
      </c>
      <c r="J1126" s="15">
        <v>168</v>
      </c>
      <c r="K1126" s="31"/>
      <c r="M1126" s="30">
        <f t="shared" si="24"/>
        <v>2.1</v>
      </c>
    </row>
    <row r="1127" spans="1:13" ht="45" x14ac:dyDescent="0.25">
      <c r="A1127" s="20">
        <v>6</v>
      </c>
      <c r="B1127" s="18" t="s">
        <v>1714</v>
      </c>
      <c r="C1127" s="21" t="s">
        <v>1715</v>
      </c>
      <c r="D1127" s="21" t="s">
        <v>1716</v>
      </c>
      <c r="E1127" s="20">
        <v>70</v>
      </c>
      <c r="F1127" s="2">
        <v>1.3</v>
      </c>
      <c r="G1127" s="15">
        <v>91</v>
      </c>
      <c r="H1127" s="40">
        <v>70</v>
      </c>
      <c r="I1127" s="82" t="s">
        <v>3148</v>
      </c>
      <c r="J1127" s="15">
        <v>91</v>
      </c>
      <c r="K1127" s="31"/>
      <c r="M1127" s="30">
        <f t="shared" si="24"/>
        <v>1.3</v>
      </c>
    </row>
    <row r="1128" spans="1:13" ht="45" x14ac:dyDescent="0.25">
      <c r="A1128" s="20">
        <v>7</v>
      </c>
      <c r="B1128" s="18" t="s">
        <v>1717</v>
      </c>
      <c r="C1128" s="21" t="s">
        <v>1715</v>
      </c>
      <c r="D1128" s="21" t="s">
        <v>1718</v>
      </c>
      <c r="E1128" s="20">
        <v>70</v>
      </c>
      <c r="F1128" s="2">
        <v>1.3</v>
      </c>
      <c r="G1128" s="15">
        <v>91</v>
      </c>
      <c r="H1128" s="40">
        <v>70</v>
      </c>
      <c r="I1128" s="82" t="s">
        <v>3148</v>
      </c>
      <c r="J1128" s="15">
        <v>91</v>
      </c>
      <c r="K1128" s="31"/>
      <c r="M1128" s="30">
        <f t="shared" si="24"/>
        <v>1.3</v>
      </c>
    </row>
    <row r="1129" spans="1:13" ht="45" x14ac:dyDescent="0.25">
      <c r="A1129" s="20">
        <v>8</v>
      </c>
      <c r="B1129" s="18" t="s">
        <v>1719</v>
      </c>
      <c r="C1129" s="21" t="s">
        <v>1715</v>
      </c>
      <c r="D1129" s="21" t="s">
        <v>1720</v>
      </c>
      <c r="E1129" s="20">
        <v>70</v>
      </c>
      <c r="F1129" s="2">
        <v>1.3</v>
      </c>
      <c r="G1129" s="15">
        <v>91</v>
      </c>
      <c r="H1129" s="40">
        <v>70</v>
      </c>
      <c r="I1129" s="82" t="s">
        <v>3148</v>
      </c>
      <c r="J1129" s="15">
        <v>91</v>
      </c>
      <c r="K1129" s="31"/>
      <c r="M1129" s="30">
        <f t="shared" si="24"/>
        <v>1.3</v>
      </c>
    </row>
    <row r="1130" spans="1:13" ht="45" x14ac:dyDescent="0.25">
      <c r="A1130" s="20">
        <v>9</v>
      </c>
      <c r="B1130" s="18" t="s">
        <v>1721</v>
      </c>
      <c r="C1130" s="21" t="s">
        <v>1715</v>
      </c>
      <c r="D1130" s="21" t="s">
        <v>1722</v>
      </c>
      <c r="E1130" s="20">
        <v>70</v>
      </c>
      <c r="F1130" s="2">
        <v>1.3</v>
      </c>
      <c r="G1130" s="15">
        <v>91</v>
      </c>
      <c r="H1130" s="40">
        <v>70</v>
      </c>
      <c r="I1130" s="82" t="s">
        <v>3148</v>
      </c>
      <c r="J1130" s="15">
        <v>91</v>
      </c>
      <c r="K1130" s="31"/>
      <c r="M1130" s="30">
        <f t="shared" si="24"/>
        <v>1.3</v>
      </c>
    </row>
    <row r="1131" spans="1:13" ht="45" x14ac:dyDescent="0.25">
      <c r="A1131" s="20">
        <v>10</v>
      </c>
      <c r="B1131" s="18" t="s">
        <v>1723</v>
      </c>
      <c r="C1131" s="21" t="s">
        <v>1715</v>
      </c>
      <c r="D1131" s="21" t="s">
        <v>1724</v>
      </c>
      <c r="E1131" s="20">
        <v>70</v>
      </c>
      <c r="F1131" s="2">
        <v>1.3</v>
      </c>
      <c r="G1131" s="15">
        <v>91</v>
      </c>
      <c r="H1131" s="40">
        <v>70</v>
      </c>
      <c r="I1131" s="82" t="s">
        <v>3148</v>
      </c>
      <c r="J1131" s="15">
        <v>91</v>
      </c>
      <c r="K1131" s="31"/>
      <c r="M1131" s="30">
        <f t="shared" si="24"/>
        <v>1.3</v>
      </c>
    </row>
    <row r="1132" spans="1:13" x14ac:dyDescent="0.25">
      <c r="A1132" s="20">
        <v>11</v>
      </c>
      <c r="B1132" s="109" t="s">
        <v>1725</v>
      </c>
      <c r="C1132" s="109"/>
      <c r="D1132" s="109"/>
      <c r="E1132" s="20">
        <v>50</v>
      </c>
      <c r="F1132" s="2">
        <v>1.1000000000000001</v>
      </c>
      <c r="G1132" s="15">
        <v>55.000000000000007</v>
      </c>
      <c r="H1132" s="40">
        <v>50</v>
      </c>
      <c r="I1132" s="82" t="s">
        <v>3185</v>
      </c>
      <c r="J1132" s="15">
        <v>55.000000000000007</v>
      </c>
      <c r="K1132" s="31"/>
      <c r="M1132" s="30">
        <f t="shared" si="24"/>
        <v>1.1000000000000001</v>
      </c>
    </row>
    <row r="1133" spans="1:13" x14ac:dyDescent="0.25">
      <c r="A1133" s="20">
        <v>12</v>
      </c>
      <c r="B1133" s="109" t="s">
        <v>1683</v>
      </c>
      <c r="C1133" s="109"/>
      <c r="D1133" s="109"/>
      <c r="E1133" s="20">
        <v>60</v>
      </c>
      <c r="F1133" s="2">
        <v>2.8</v>
      </c>
      <c r="G1133" s="15">
        <v>168</v>
      </c>
      <c r="H1133" s="40">
        <v>60</v>
      </c>
      <c r="I1133" s="82" t="s">
        <v>3161</v>
      </c>
      <c r="J1133" s="15">
        <v>168</v>
      </c>
      <c r="K1133" s="31"/>
      <c r="M1133" s="30">
        <f t="shared" si="24"/>
        <v>2.8</v>
      </c>
    </row>
    <row r="1134" spans="1:13" x14ac:dyDescent="0.25">
      <c r="A1134" s="20">
        <v>13</v>
      </c>
      <c r="B1134" s="109" t="s">
        <v>1684</v>
      </c>
      <c r="C1134" s="109"/>
      <c r="D1134" s="109"/>
      <c r="E1134" s="20">
        <v>50</v>
      </c>
      <c r="F1134" s="2">
        <v>2.4</v>
      </c>
      <c r="G1134" s="15">
        <v>120</v>
      </c>
      <c r="H1134" s="40">
        <v>50</v>
      </c>
      <c r="I1134" s="82" t="s">
        <v>3175</v>
      </c>
      <c r="J1134" s="15">
        <v>120</v>
      </c>
      <c r="K1134" s="31"/>
      <c r="M1134" s="30">
        <f t="shared" si="24"/>
        <v>2.4</v>
      </c>
    </row>
    <row r="1135" spans="1:13" ht="29.25" x14ac:dyDescent="0.25">
      <c r="A1135" s="9" t="s">
        <v>1726</v>
      </c>
      <c r="B1135" s="118" t="s">
        <v>1727</v>
      </c>
      <c r="C1135" s="118"/>
      <c r="D1135" s="118"/>
      <c r="E1135" s="20"/>
      <c r="F1135" s="2"/>
      <c r="G1135" s="15">
        <v>0</v>
      </c>
      <c r="H1135" s="40"/>
      <c r="I1135" s="82"/>
      <c r="J1135" s="15">
        <v>0</v>
      </c>
      <c r="K1135" s="31"/>
      <c r="M1135" s="30" t="e">
        <f t="shared" si="24"/>
        <v>#DIV/0!</v>
      </c>
    </row>
    <row r="1136" spans="1:13" ht="30" x14ac:dyDescent="0.25">
      <c r="A1136" s="106">
        <v>1</v>
      </c>
      <c r="B1136" s="107" t="s">
        <v>1599</v>
      </c>
      <c r="C1136" s="21" t="s">
        <v>1728</v>
      </c>
      <c r="D1136" s="21" t="s">
        <v>1729</v>
      </c>
      <c r="E1136" s="20">
        <v>120</v>
      </c>
      <c r="F1136" s="2">
        <v>1.8</v>
      </c>
      <c r="G1136" s="15">
        <v>216</v>
      </c>
      <c r="H1136" s="40">
        <v>120</v>
      </c>
      <c r="I1136" s="82" t="s">
        <v>3150</v>
      </c>
      <c r="J1136" s="15">
        <v>216</v>
      </c>
      <c r="K1136" s="31"/>
      <c r="M1136" s="30">
        <f t="shared" si="24"/>
        <v>1.8</v>
      </c>
    </row>
    <row r="1137" spans="1:13" ht="30" x14ac:dyDescent="0.25">
      <c r="A1137" s="106"/>
      <c r="B1137" s="107"/>
      <c r="C1137" s="21" t="s">
        <v>1730</v>
      </c>
      <c r="D1137" s="21" t="s">
        <v>1731</v>
      </c>
      <c r="E1137" s="20">
        <v>100</v>
      </c>
      <c r="F1137" s="2">
        <v>2.1</v>
      </c>
      <c r="G1137" s="15">
        <v>210</v>
      </c>
      <c r="H1137" s="40">
        <v>100</v>
      </c>
      <c r="I1137" s="82" t="s">
        <v>3147</v>
      </c>
      <c r="J1137" s="15">
        <v>210</v>
      </c>
      <c r="K1137" s="31"/>
      <c r="M1137" s="30">
        <f t="shared" si="24"/>
        <v>2.1</v>
      </c>
    </row>
    <row r="1138" spans="1:13" ht="30" x14ac:dyDescent="0.25">
      <c r="A1138" s="106"/>
      <c r="B1138" s="107"/>
      <c r="C1138" s="21" t="s">
        <v>1731</v>
      </c>
      <c r="D1138" s="21" t="s">
        <v>1732</v>
      </c>
      <c r="E1138" s="20">
        <v>120</v>
      </c>
      <c r="F1138" s="2">
        <v>2.7</v>
      </c>
      <c r="G1138" s="15">
        <v>324</v>
      </c>
      <c r="H1138" s="40">
        <v>120</v>
      </c>
      <c r="I1138" s="82" t="s">
        <v>3165</v>
      </c>
      <c r="J1138" s="15">
        <v>324</v>
      </c>
      <c r="K1138" s="31"/>
      <c r="M1138" s="30">
        <f t="shared" si="24"/>
        <v>2.7</v>
      </c>
    </row>
    <row r="1139" spans="1:13" ht="30" x14ac:dyDescent="0.25">
      <c r="A1139" s="106"/>
      <c r="B1139" s="107"/>
      <c r="C1139" s="21" t="s">
        <v>1733</v>
      </c>
      <c r="D1139" s="21" t="s">
        <v>1734</v>
      </c>
      <c r="E1139" s="20">
        <v>170</v>
      </c>
      <c r="F1139" s="2">
        <v>2.1</v>
      </c>
      <c r="G1139" s="15">
        <v>357</v>
      </c>
      <c r="H1139" s="40">
        <v>170</v>
      </c>
      <c r="I1139" s="82" t="s">
        <v>3267</v>
      </c>
      <c r="J1139" s="15">
        <v>357</v>
      </c>
      <c r="K1139" s="31"/>
      <c r="M1139" s="30">
        <f t="shared" si="24"/>
        <v>2.1</v>
      </c>
    </row>
    <row r="1140" spans="1:13" ht="30" x14ac:dyDescent="0.25">
      <c r="A1140" s="106"/>
      <c r="B1140" s="107"/>
      <c r="C1140" s="21" t="s">
        <v>1734</v>
      </c>
      <c r="D1140" s="21" t="s">
        <v>1735</v>
      </c>
      <c r="E1140" s="20">
        <v>250</v>
      </c>
      <c r="F1140" s="2">
        <v>3.2</v>
      </c>
      <c r="G1140" s="15">
        <v>800</v>
      </c>
      <c r="H1140" s="40">
        <v>250</v>
      </c>
      <c r="I1140" s="82" t="s">
        <v>3162</v>
      </c>
      <c r="J1140" s="15">
        <v>800</v>
      </c>
      <c r="K1140" s="31"/>
      <c r="M1140" s="30">
        <f t="shared" si="24"/>
        <v>3.2</v>
      </c>
    </row>
    <row r="1141" spans="1:13" ht="30" x14ac:dyDescent="0.25">
      <c r="A1141" s="106"/>
      <c r="B1141" s="107"/>
      <c r="C1141" s="21" t="s">
        <v>1735</v>
      </c>
      <c r="D1141" s="21" t="s">
        <v>1736</v>
      </c>
      <c r="E1141" s="20">
        <v>190</v>
      </c>
      <c r="F1141" s="2">
        <v>1.6</v>
      </c>
      <c r="G1141" s="15">
        <v>304</v>
      </c>
      <c r="H1141" s="40">
        <v>190</v>
      </c>
      <c r="I1141" s="82" t="s">
        <v>3180</v>
      </c>
      <c r="J1141" s="15">
        <v>304</v>
      </c>
      <c r="K1141" s="31"/>
      <c r="M1141" s="30">
        <f t="shared" si="24"/>
        <v>1.6</v>
      </c>
    </row>
    <row r="1142" spans="1:13" ht="30" x14ac:dyDescent="0.25">
      <c r="A1142" s="106"/>
      <c r="B1142" s="107"/>
      <c r="C1142" s="21" t="s">
        <v>1737</v>
      </c>
      <c r="D1142" s="21" t="s">
        <v>1738</v>
      </c>
      <c r="E1142" s="20">
        <v>200</v>
      </c>
      <c r="F1142" s="2">
        <v>3.4</v>
      </c>
      <c r="G1142" s="15">
        <v>680</v>
      </c>
      <c r="H1142" s="40">
        <v>200</v>
      </c>
      <c r="I1142" s="82" t="s">
        <v>3164</v>
      </c>
      <c r="J1142" s="15">
        <v>680</v>
      </c>
      <c r="K1142" s="31"/>
      <c r="M1142" s="30">
        <f t="shared" si="24"/>
        <v>3.4</v>
      </c>
    </row>
    <row r="1143" spans="1:13" ht="30" x14ac:dyDescent="0.25">
      <c r="A1143" s="106"/>
      <c r="B1143" s="107"/>
      <c r="C1143" s="21" t="s">
        <v>1738</v>
      </c>
      <c r="D1143" s="21" t="s">
        <v>1739</v>
      </c>
      <c r="E1143" s="20">
        <v>250</v>
      </c>
      <c r="F1143" s="2">
        <v>3.5</v>
      </c>
      <c r="G1143" s="15">
        <v>875</v>
      </c>
      <c r="H1143" s="40">
        <v>250</v>
      </c>
      <c r="I1143" s="82" t="s">
        <v>3177</v>
      </c>
      <c r="J1143" s="15">
        <v>875</v>
      </c>
      <c r="K1143" s="31"/>
      <c r="M1143" s="30">
        <f t="shared" si="24"/>
        <v>3.5</v>
      </c>
    </row>
    <row r="1144" spans="1:13" ht="45" x14ac:dyDescent="0.25">
      <c r="A1144" s="106"/>
      <c r="B1144" s="107"/>
      <c r="C1144" s="21" t="s">
        <v>1740</v>
      </c>
      <c r="D1144" s="21" t="s">
        <v>1741</v>
      </c>
      <c r="E1144" s="20"/>
      <c r="F1144" s="2"/>
      <c r="G1144" s="15">
        <v>0</v>
      </c>
      <c r="H1144" s="40"/>
      <c r="I1144" s="82"/>
      <c r="J1144" s="15">
        <v>0</v>
      </c>
      <c r="K1144" s="31"/>
      <c r="M1144" s="30" t="e">
        <f t="shared" si="24"/>
        <v>#DIV/0!</v>
      </c>
    </row>
    <row r="1145" spans="1:13" x14ac:dyDescent="0.25">
      <c r="A1145" s="106"/>
      <c r="B1145" s="107"/>
      <c r="C1145" s="109" t="s">
        <v>65</v>
      </c>
      <c r="D1145" s="109"/>
      <c r="E1145" s="20">
        <v>230</v>
      </c>
      <c r="F1145" s="2">
        <v>2.9</v>
      </c>
      <c r="G1145" s="15">
        <v>667</v>
      </c>
      <c r="H1145" s="40">
        <v>230</v>
      </c>
      <c r="I1145" s="82" t="s">
        <v>3179</v>
      </c>
      <c r="J1145" s="15">
        <v>667</v>
      </c>
      <c r="K1145" s="31"/>
      <c r="M1145" s="30">
        <f t="shared" si="24"/>
        <v>2.9</v>
      </c>
    </row>
    <row r="1146" spans="1:13" x14ac:dyDescent="0.25">
      <c r="A1146" s="106"/>
      <c r="B1146" s="107"/>
      <c r="C1146" s="109" t="s">
        <v>66</v>
      </c>
      <c r="D1146" s="109"/>
      <c r="E1146" s="20">
        <v>210</v>
      </c>
      <c r="F1146" s="2">
        <v>1.1000000000000001</v>
      </c>
      <c r="G1146" s="15">
        <v>231.00000000000003</v>
      </c>
      <c r="H1146" s="40">
        <v>210</v>
      </c>
      <c r="I1146" s="82" t="s">
        <v>3185</v>
      </c>
      <c r="J1146" s="15">
        <v>231.00000000000003</v>
      </c>
      <c r="K1146" s="31"/>
      <c r="M1146" s="30">
        <f t="shared" si="24"/>
        <v>1.1000000000000001</v>
      </c>
    </row>
    <row r="1147" spans="1:13" ht="45" x14ac:dyDescent="0.25">
      <c r="A1147" s="106"/>
      <c r="B1147" s="107"/>
      <c r="C1147" s="21" t="s">
        <v>1741</v>
      </c>
      <c r="D1147" s="21" t="s">
        <v>1742</v>
      </c>
      <c r="E1147" s="20"/>
      <c r="F1147" s="2"/>
      <c r="G1147" s="15">
        <v>0</v>
      </c>
      <c r="H1147" s="40"/>
      <c r="I1147" s="82"/>
      <c r="J1147" s="15">
        <v>0</v>
      </c>
      <c r="K1147" s="31"/>
      <c r="M1147" s="30" t="e">
        <f t="shared" si="24"/>
        <v>#DIV/0!</v>
      </c>
    </row>
    <row r="1148" spans="1:13" x14ac:dyDescent="0.25">
      <c r="A1148" s="106"/>
      <c r="B1148" s="107"/>
      <c r="C1148" s="109" t="s">
        <v>65</v>
      </c>
      <c r="D1148" s="109"/>
      <c r="E1148" s="20">
        <v>250</v>
      </c>
      <c r="F1148" s="2">
        <v>3.3</v>
      </c>
      <c r="G1148" s="15">
        <v>825</v>
      </c>
      <c r="H1148" s="40">
        <v>250</v>
      </c>
      <c r="I1148" s="82" t="s">
        <v>3145</v>
      </c>
      <c r="J1148" s="15">
        <v>825</v>
      </c>
      <c r="K1148" s="31"/>
      <c r="M1148" s="30">
        <f t="shared" si="24"/>
        <v>3.3</v>
      </c>
    </row>
    <row r="1149" spans="1:13" x14ac:dyDescent="0.25">
      <c r="A1149" s="106"/>
      <c r="B1149" s="107"/>
      <c r="C1149" s="109" t="s">
        <v>66</v>
      </c>
      <c r="D1149" s="109"/>
      <c r="E1149" s="20">
        <v>200</v>
      </c>
      <c r="F1149" s="2">
        <v>2.7</v>
      </c>
      <c r="G1149" s="15">
        <v>540</v>
      </c>
      <c r="H1149" s="40">
        <v>200</v>
      </c>
      <c r="I1149" s="82" t="s">
        <v>3165</v>
      </c>
      <c r="J1149" s="15">
        <v>540</v>
      </c>
      <c r="K1149" s="31"/>
      <c r="M1149" s="30">
        <f t="shared" si="24"/>
        <v>2.7</v>
      </c>
    </row>
    <row r="1150" spans="1:13" ht="30" x14ac:dyDescent="0.25">
      <c r="A1150" s="106"/>
      <c r="B1150" s="107"/>
      <c r="C1150" s="21" t="s">
        <v>1743</v>
      </c>
      <c r="D1150" s="21" t="s">
        <v>1744</v>
      </c>
      <c r="E1150" s="20">
        <v>300</v>
      </c>
      <c r="F1150" s="2">
        <v>3.5</v>
      </c>
      <c r="G1150" s="15">
        <v>1050</v>
      </c>
      <c r="H1150" s="40">
        <v>300</v>
      </c>
      <c r="I1150" s="82" t="s">
        <v>3177</v>
      </c>
      <c r="J1150" s="15">
        <v>1050</v>
      </c>
      <c r="K1150" s="31"/>
      <c r="M1150" s="30">
        <f t="shared" si="24"/>
        <v>3.5</v>
      </c>
    </row>
    <row r="1151" spans="1:13" ht="30" x14ac:dyDescent="0.25">
      <c r="A1151" s="106">
        <v>2</v>
      </c>
      <c r="B1151" s="107" t="s">
        <v>824</v>
      </c>
      <c r="C1151" s="21" t="s">
        <v>1745</v>
      </c>
      <c r="D1151" s="21" t="s">
        <v>1746</v>
      </c>
      <c r="E1151" s="20">
        <v>160</v>
      </c>
      <c r="F1151" s="2">
        <v>3.7</v>
      </c>
      <c r="G1151" s="15">
        <v>592</v>
      </c>
      <c r="H1151" s="40">
        <v>160</v>
      </c>
      <c r="I1151" s="82" t="s">
        <v>3155</v>
      </c>
      <c r="J1151" s="15">
        <v>592</v>
      </c>
      <c r="K1151" s="31"/>
      <c r="M1151" s="30">
        <f t="shared" si="24"/>
        <v>3.7</v>
      </c>
    </row>
    <row r="1152" spans="1:13" ht="45" x14ac:dyDescent="0.25">
      <c r="A1152" s="106"/>
      <c r="B1152" s="107"/>
      <c r="C1152" s="21" t="s">
        <v>1747</v>
      </c>
      <c r="D1152" s="21" t="s">
        <v>1748</v>
      </c>
      <c r="E1152" s="20">
        <v>120</v>
      </c>
      <c r="F1152" s="2">
        <v>1.7</v>
      </c>
      <c r="G1152" s="15">
        <v>204</v>
      </c>
      <c r="H1152" s="40">
        <v>120</v>
      </c>
      <c r="I1152" s="82" t="s">
        <v>3152</v>
      </c>
      <c r="J1152" s="15">
        <v>204</v>
      </c>
      <c r="K1152" s="31"/>
      <c r="M1152" s="30">
        <f t="shared" si="24"/>
        <v>1.7</v>
      </c>
    </row>
    <row r="1153" spans="1:13" ht="30" x14ac:dyDescent="0.25">
      <c r="A1153" s="106"/>
      <c r="B1153" s="107"/>
      <c r="C1153" s="21" t="s">
        <v>1748</v>
      </c>
      <c r="D1153" s="21" t="s">
        <v>1749</v>
      </c>
      <c r="E1153" s="20">
        <v>100</v>
      </c>
      <c r="F1153" s="2">
        <v>1.5</v>
      </c>
      <c r="G1153" s="15">
        <v>150</v>
      </c>
      <c r="H1153" s="40">
        <v>100</v>
      </c>
      <c r="I1153" s="82" t="s">
        <v>3146</v>
      </c>
      <c r="J1153" s="15">
        <v>150</v>
      </c>
      <c r="K1153" s="31"/>
      <c r="M1153" s="30">
        <f t="shared" si="24"/>
        <v>1.5</v>
      </c>
    </row>
    <row r="1154" spans="1:13" ht="30" x14ac:dyDescent="0.25">
      <c r="A1154" s="106"/>
      <c r="B1154" s="107"/>
      <c r="C1154" s="21" t="s">
        <v>1749</v>
      </c>
      <c r="D1154" s="21" t="s">
        <v>1750</v>
      </c>
      <c r="E1154" s="20">
        <v>80</v>
      </c>
      <c r="F1154" s="2">
        <v>1.4</v>
      </c>
      <c r="G1154" s="15">
        <v>112</v>
      </c>
      <c r="H1154" s="40">
        <v>80</v>
      </c>
      <c r="I1154" s="82" t="s">
        <v>3149</v>
      </c>
      <c r="J1154" s="15">
        <v>112</v>
      </c>
      <c r="K1154" s="31"/>
      <c r="M1154" s="30">
        <f t="shared" si="24"/>
        <v>1.4</v>
      </c>
    </row>
    <row r="1155" spans="1:13" ht="30" x14ac:dyDescent="0.25">
      <c r="A1155" s="106"/>
      <c r="B1155" s="107"/>
      <c r="C1155" s="21" t="s">
        <v>1751</v>
      </c>
      <c r="D1155" s="21" t="s">
        <v>1752</v>
      </c>
      <c r="E1155" s="20">
        <v>120</v>
      </c>
      <c r="F1155" s="2">
        <v>2.2999999999999998</v>
      </c>
      <c r="G1155" s="15">
        <v>276</v>
      </c>
      <c r="H1155" s="40">
        <v>120</v>
      </c>
      <c r="I1155" s="82" t="s">
        <v>3183</v>
      </c>
      <c r="J1155" s="15">
        <v>276</v>
      </c>
      <c r="K1155" s="31"/>
      <c r="M1155" s="30">
        <f t="shared" si="24"/>
        <v>2.2999999999999998</v>
      </c>
    </row>
    <row r="1156" spans="1:13" ht="30" x14ac:dyDescent="0.25">
      <c r="A1156" s="106"/>
      <c r="B1156" s="107"/>
      <c r="C1156" s="21" t="s">
        <v>1752</v>
      </c>
      <c r="D1156" s="21" t="s">
        <v>1753</v>
      </c>
      <c r="E1156" s="20">
        <v>90</v>
      </c>
      <c r="F1156" s="2">
        <v>2.9</v>
      </c>
      <c r="G1156" s="15">
        <v>261</v>
      </c>
      <c r="H1156" s="40">
        <v>90</v>
      </c>
      <c r="I1156" s="82" t="s">
        <v>3179</v>
      </c>
      <c r="J1156" s="15">
        <v>261</v>
      </c>
      <c r="K1156" s="31"/>
      <c r="M1156" s="30">
        <f t="shared" si="24"/>
        <v>2.9</v>
      </c>
    </row>
    <row r="1157" spans="1:13" x14ac:dyDescent="0.25">
      <c r="A1157" s="106"/>
      <c r="B1157" s="107"/>
      <c r="C1157" s="21" t="s">
        <v>1754</v>
      </c>
      <c r="D1157" s="21" t="s">
        <v>1755</v>
      </c>
      <c r="E1157" s="20">
        <v>70</v>
      </c>
      <c r="F1157" s="2">
        <v>1.9</v>
      </c>
      <c r="G1157" s="15">
        <v>133</v>
      </c>
      <c r="H1157" s="40">
        <v>70</v>
      </c>
      <c r="I1157" s="82" t="s">
        <v>3173</v>
      </c>
      <c r="J1157" s="15">
        <v>133</v>
      </c>
      <c r="K1157" s="31"/>
      <c r="M1157" s="30">
        <f t="shared" si="24"/>
        <v>1.9</v>
      </c>
    </row>
    <row r="1158" spans="1:13" ht="30" x14ac:dyDescent="0.25">
      <c r="A1158" s="20">
        <v>3</v>
      </c>
      <c r="B1158" s="18" t="s">
        <v>1756</v>
      </c>
      <c r="C1158" s="109" t="s">
        <v>1757</v>
      </c>
      <c r="D1158" s="109"/>
      <c r="E1158" s="20">
        <v>250</v>
      </c>
      <c r="F1158" s="2">
        <v>2.7</v>
      </c>
      <c r="G1158" s="15">
        <v>675</v>
      </c>
      <c r="H1158" s="40">
        <v>250</v>
      </c>
      <c r="I1158" s="82" t="s">
        <v>3165</v>
      </c>
      <c r="J1158" s="15">
        <v>675</v>
      </c>
      <c r="K1158" s="31"/>
      <c r="M1158" s="30">
        <f t="shared" si="24"/>
        <v>2.7</v>
      </c>
    </row>
    <row r="1159" spans="1:13" x14ac:dyDescent="0.25">
      <c r="A1159" s="20">
        <v>4</v>
      </c>
      <c r="B1159" s="109" t="s">
        <v>1758</v>
      </c>
      <c r="C1159" s="109"/>
      <c r="D1159" s="109"/>
      <c r="E1159" s="20">
        <v>100</v>
      </c>
      <c r="F1159" s="2">
        <v>2</v>
      </c>
      <c r="G1159" s="15">
        <v>200</v>
      </c>
      <c r="H1159" s="40">
        <v>100</v>
      </c>
      <c r="I1159" s="82" t="s">
        <v>3184</v>
      </c>
      <c r="J1159" s="15">
        <v>200</v>
      </c>
      <c r="K1159" s="31"/>
      <c r="M1159" s="30">
        <f t="shared" si="24"/>
        <v>2</v>
      </c>
    </row>
    <row r="1160" spans="1:13" x14ac:dyDescent="0.25">
      <c r="A1160" s="20">
        <v>5</v>
      </c>
      <c r="B1160" s="109" t="s">
        <v>1683</v>
      </c>
      <c r="C1160" s="109"/>
      <c r="D1160" s="109"/>
      <c r="E1160" s="20">
        <v>60</v>
      </c>
      <c r="F1160" s="2">
        <v>1.7</v>
      </c>
      <c r="G1160" s="15">
        <v>102</v>
      </c>
      <c r="H1160" s="40">
        <v>60</v>
      </c>
      <c r="I1160" s="82" t="s">
        <v>3152</v>
      </c>
      <c r="J1160" s="15">
        <v>102</v>
      </c>
      <c r="K1160" s="31"/>
      <c r="M1160" s="30">
        <f t="shared" si="24"/>
        <v>1.7</v>
      </c>
    </row>
    <row r="1161" spans="1:13" x14ac:dyDescent="0.25">
      <c r="A1161" s="20">
        <v>6</v>
      </c>
      <c r="B1161" s="109" t="s">
        <v>1684</v>
      </c>
      <c r="C1161" s="109"/>
      <c r="D1161" s="109"/>
      <c r="E1161" s="20">
        <v>50</v>
      </c>
      <c r="F1161" s="2">
        <v>1.7</v>
      </c>
      <c r="G1161" s="15">
        <v>85</v>
      </c>
      <c r="H1161" s="40">
        <v>50</v>
      </c>
      <c r="I1161" s="82" t="s">
        <v>3152</v>
      </c>
      <c r="J1161" s="15">
        <v>85</v>
      </c>
      <c r="K1161" s="31"/>
      <c r="M1161" s="30">
        <f t="shared" si="24"/>
        <v>1.7</v>
      </c>
    </row>
    <row r="1162" spans="1:13" ht="29.25" x14ac:dyDescent="0.25">
      <c r="A1162" s="9" t="s">
        <v>1759</v>
      </c>
      <c r="B1162" s="118" t="s">
        <v>1760</v>
      </c>
      <c r="C1162" s="118"/>
      <c r="D1162" s="118"/>
      <c r="E1162" s="20"/>
      <c r="F1162" s="2"/>
      <c r="G1162" s="15">
        <v>0</v>
      </c>
      <c r="H1162" s="40"/>
      <c r="I1162" s="82"/>
      <c r="J1162" s="15">
        <v>0</v>
      </c>
      <c r="K1162" s="31"/>
      <c r="M1162" s="30" t="e">
        <f t="shared" si="24"/>
        <v>#DIV/0!</v>
      </c>
    </row>
    <row r="1163" spans="1:13" ht="30" x14ac:dyDescent="0.25">
      <c r="A1163" s="106">
        <v>1</v>
      </c>
      <c r="B1163" s="107" t="s">
        <v>1599</v>
      </c>
      <c r="C1163" s="21" t="s">
        <v>1761</v>
      </c>
      <c r="D1163" s="21" t="s">
        <v>1762</v>
      </c>
      <c r="E1163" s="20"/>
      <c r="F1163" s="2"/>
      <c r="G1163" s="15">
        <v>0</v>
      </c>
      <c r="H1163" s="40"/>
      <c r="I1163" s="82"/>
      <c r="J1163" s="15">
        <v>0</v>
      </c>
      <c r="K1163" s="31"/>
      <c r="M1163" s="30" t="e">
        <f t="shared" si="24"/>
        <v>#DIV/0!</v>
      </c>
    </row>
    <row r="1164" spans="1:13" x14ac:dyDescent="0.25">
      <c r="A1164" s="106"/>
      <c r="B1164" s="107"/>
      <c r="C1164" s="109" t="s">
        <v>65</v>
      </c>
      <c r="D1164" s="109"/>
      <c r="E1164" s="20">
        <v>240</v>
      </c>
      <c r="F1164" s="2">
        <v>2.1</v>
      </c>
      <c r="G1164" s="15">
        <v>504</v>
      </c>
      <c r="H1164" s="40">
        <v>240</v>
      </c>
      <c r="I1164" s="82" t="s">
        <v>3147</v>
      </c>
      <c r="J1164" s="15">
        <v>504</v>
      </c>
      <c r="K1164" s="31"/>
      <c r="M1164" s="30">
        <f t="shared" si="24"/>
        <v>2.1</v>
      </c>
    </row>
    <row r="1165" spans="1:13" x14ac:dyDescent="0.25">
      <c r="A1165" s="106"/>
      <c r="B1165" s="107"/>
      <c r="C1165" s="109" t="s">
        <v>66</v>
      </c>
      <c r="D1165" s="109"/>
      <c r="E1165" s="20">
        <v>180</v>
      </c>
      <c r="F1165" s="2">
        <v>1.6</v>
      </c>
      <c r="G1165" s="15">
        <v>288</v>
      </c>
      <c r="H1165" s="40">
        <v>180</v>
      </c>
      <c r="I1165" s="82" t="s">
        <v>3261</v>
      </c>
      <c r="J1165" s="15">
        <v>288</v>
      </c>
      <c r="K1165" s="31"/>
      <c r="M1165" s="30">
        <f t="shared" si="24"/>
        <v>1.6</v>
      </c>
    </row>
    <row r="1166" spans="1:13" ht="30" x14ac:dyDescent="0.25">
      <c r="A1166" s="106"/>
      <c r="B1166" s="107"/>
      <c r="C1166" s="21" t="s">
        <v>1763</v>
      </c>
      <c r="D1166" s="21" t="s">
        <v>1764</v>
      </c>
      <c r="E1166" s="20"/>
      <c r="F1166" s="2"/>
      <c r="G1166" s="15">
        <v>0</v>
      </c>
      <c r="H1166" s="40"/>
      <c r="I1166" s="82"/>
      <c r="J1166" s="15">
        <v>0</v>
      </c>
      <c r="K1166" s="31"/>
      <c r="M1166" s="30" t="e">
        <f t="shared" si="24"/>
        <v>#DIV/0!</v>
      </c>
    </row>
    <row r="1167" spans="1:13" x14ac:dyDescent="0.25">
      <c r="A1167" s="106"/>
      <c r="B1167" s="107"/>
      <c r="C1167" s="109" t="s">
        <v>65</v>
      </c>
      <c r="D1167" s="109"/>
      <c r="E1167" s="20">
        <v>220</v>
      </c>
      <c r="F1167" s="2">
        <v>2</v>
      </c>
      <c r="G1167" s="15">
        <v>440</v>
      </c>
      <c r="H1167" s="40">
        <v>220</v>
      </c>
      <c r="I1167" s="82" t="s">
        <v>3184</v>
      </c>
      <c r="J1167" s="15">
        <v>440</v>
      </c>
      <c r="K1167" s="31"/>
      <c r="M1167" s="30">
        <f t="shared" si="24"/>
        <v>2</v>
      </c>
    </row>
    <row r="1168" spans="1:13" x14ac:dyDescent="0.25">
      <c r="A1168" s="106"/>
      <c r="B1168" s="107"/>
      <c r="C1168" s="109" t="s">
        <v>66</v>
      </c>
      <c r="D1168" s="109"/>
      <c r="E1168" s="20">
        <v>200</v>
      </c>
      <c r="F1168" s="2">
        <v>2</v>
      </c>
      <c r="G1168" s="15">
        <v>400</v>
      </c>
      <c r="H1168" s="40">
        <v>200</v>
      </c>
      <c r="I1168" s="82" t="s">
        <v>3184</v>
      </c>
      <c r="J1168" s="15">
        <v>400</v>
      </c>
      <c r="K1168" s="31"/>
      <c r="M1168" s="30">
        <f t="shared" si="24"/>
        <v>2</v>
      </c>
    </row>
    <row r="1169" spans="1:13" ht="30" x14ac:dyDescent="0.25">
      <c r="A1169" s="106"/>
      <c r="B1169" s="107"/>
      <c r="C1169" s="21" t="s">
        <v>1765</v>
      </c>
      <c r="D1169" s="21" t="s">
        <v>1766</v>
      </c>
      <c r="E1169" s="20"/>
      <c r="F1169" s="2"/>
      <c r="G1169" s="15">
        <v>0</v>
      </c>
      <c r="H1169" s="40"/>
      <c r="I1169" s="82"/>
      <c r="J1169" s="15">
        <v>0</v>
      </c>
      <c r="K1169" s="31"/>
      <c r="M1169" s="30" t="e">
        <f t="shared" si="24"/>
        <v>#DIV/0!</v>
      </c>
    </row>
    <row r="1170" spans="1:13" x14ac:dyDescent="0.25">
      <c r="A1170" s="106"/>
      <c r="B1170" s="107"/>
      <c r="C1170" s="109" t="s">
        <v>65</v>
      </c>
      <c r="D1170" s="109"/>
      <c r="E1170" s="20">
        <v>530</v>
      </c>
      <c r="F1170" s="2">
        <v>2.2999999999999998</v>
      </c>
      <c r="G1170" s="15">
        <v>1219</v>
      </c>
      <c r="H1170" s="40">
        <v>530</v>
      </c>
      <c r="I1170" s="82" t="s">
        <v>3183</v>
      </c>
      <c r="J1170" s="15">
        <v>1219</v>
      </c>
      <c r="K1170" s="31"/>
      <c r="M1170" s="30">
        <f t="shared" si="24"/>
        <v>2.2999999999999998</v>
      </c>
    </row>
    <row r="1171" spans="1:13" x14ac:dyDescent="0.25">
      <c r="A1171" s="106"/>
      <c r="B1171" s="107"/>
      <c r="C1171" s="109" t="s">
        <v>66</v>
      </c>
      <c r="D1171" s="109"/>
      <c r="E1171" s="20">
        <v>450</v>
      </c>
      <c r="F1171" s="2">
        <v>1.9</v>
      </c>
      <c r="G1171" s="15">
        <v>855</v>
      </c>
      <c r="H1171" s="40">
        <v>450</v>
      </c>
      <c r="I1171" s="82" t="s">
        <v>3173</v>
      </c>
      <c r="J1171" s="15">
        <v>855</v>
      </c>
      <c r="K1171" s="31"/>
      <c r="M1171" s="30">
        <f t="shared" si="24"/>
        <v>1.9</v>
      </c>
    </row>
    <row r="1172" spans="1:13" ht="30" x14ac:dyDescent="0.25">
      <c r="A1172" s="106"/>
      <c r="B1172" s="107"/>
      <c r="C1172" s="21" t="s">
        <v>1767</v>
      </c>
      <c r="D1172" s="21" t="s">
        <v>1768</v>
      </c>
      <c r="E1172" s="20">
        <v>280</v>
      </c>
      <c r="F1172" s="2">
        <v>1.3</v>
      </c>
      <c r="G1172" s="15">
        <v>364</v>
      </c>
      <c r="H1172" s="40">
        <v>280</v>
      </c>
      <c r="I1172" s="82" t="s">
        <v>3148</v>
      </c>
      <c r="J1172" s="15">
        <v>364</v>
      </c>
      <c r="K1172" s="31"/>
      <c r="M1172" s="30">
        <f t="shared" si="24"/>
        <v>1.3</v>
      </c>
    </row>
    <row r="1173" spans="1:13" ht="30" x14ac:dyDescent="0.25">
      <c r="A1173" s="106"/>
      <c r="B1173" s="107"/>
      <c r="C1173" s="21" t="s">
        <v>1769</v>
      </c>
      <c r="D1173" s="21" t="s">
        <v>1770</v>
      </c>
      <c r="E1173" s="20"/>
      <c r="F1173" s="2"/>
      <c r="G1173" s="15">
        <v>0</v>
      </c>
      <c r="H1173" s="40"/>
      <c r="I1173" s="82"/>
      <c r="J1173" s="15">
        <v>0</v>
      </c>
      <c r="K1173" s="31"/>
      <c r="M1173" s="30" t="e">
        <f t="shared" si="24"/>
        <v>#DIV/0!</v>
      </c>
    </row>
    <row r="1174" spans="1:13" x14ac:dyDescent="0.25">
      <c r="A1174" s="106"/>
      <c r="B1174" s="107"/>
      <c r="C1174" s="109" t="s">
        <v>65</v>
      </c>
      <c r="D1174" s="109"/>
      <c r="E1174" s="20">
        <v>230</v>
      </c>
      <c r="F1174" s="2">
        <v>2.2000000000000002</v>
      </c>
      <c r="G1174" s="15">
        <v>506.00000000000006</v>
      </c>
      <c r="H1174" s="40">
        <v>230</v>
      </c>
      <c r="I1174" s="82" t="s">
        <v>3169</v>
      </c>
      <c r="J1174" s="15">
        <v>506.00000000000006</v>
      </c>
      <c r="K1174" s="31"/>
      <c r="M1174" s="30">
        <f t="shared" si="24"/>
        <v>2.2000000000000002</v>
      </c>
    </row>
    <row r="1175" spans="1:13" x14ac:dyDescent="0.25">
      <c r="A1175" s="106"/>
      <c r="B1175" s="107"/>
      <c r="C1175" s="109" t="s">
        <v>66</v>
      </c>
      <c r="D1175" s="109"/>
      <c r="E1175" s="20">
        <v>170</v>
      </c>
      <c r="F1175" s="2">
        <v>1.9</v>
      </c>
      <c r="G1175" s="15">
        <v>323</v>
      </c>
      <c r="H1175" s="40">
        <v>170</v>
      </c>
      <c r="I1175" s="82" t="s">
        <v>3173</v>
      </c>
      <c r="J1175" s="15">
        <v>323</v>
      </c>
      <c r="K1175" s="31"/>
      <c r="M1175" s="30">
        <f t="shared" si="24"/>
        <v>1.9</v>
      </c>
    </row>
    <row r="1176" spans="1:13" ht="30" x14ac:dyDescent="0.25">
      <c r="A1176" s="106"/>
      <c r="B1176" s="107"/>
      <c r="C1176" s="21" t="s">
        <v>1771</v>
      </c>
      <c r="D1176" s="21" t="s">
        <v>1772</v>
      </c>
      <c r="E1176" s="20"/>
      <c r="F1176" s="2"/>
      <c r="G1176" s="15">
        <v>0</v>
      </c>
      <c r="H1176" s="40"/>
      <c r="I1176" s="82"/>
      <c r="J1176" s="15">
        <v>0</v>
      </c>
      <c r="K1176" s="31"/>
      <c r="M1176" s="30" t="e">
        <f t="shared" si="24"/>
        <v>#DIV/0!</v>
      </c>
    </row>
    <row r="1177" spans="1:13" x14ac:dyDescent="0.25">
      <c r="A1177" s="106"/>
      <c r="B1177" s="107"/>
      <c r="C1177" s="109" t="s">
        <v>65</v>
      </c>
      <c r="D1177" s="109"/>
      <c r="E1177" s="20">
        <v>180</v>
      </c>
      <c r="F1177" s="2">
        <v>4.0999999999999996</v>
      </c>
      <c r="G1177" s="15">
        <v>737.99999999999989</v>
      </c>
      <c r="H1177" s="40">
        <v>180</v>
      </c>
      <c r="I1177" s="82" t="s">
        <v>3153</v>
      </c>
      <c r="J1177" s="15">
        <v>737.99999999999989</v>
      </c>
      <c r="K1177" s="31"/>
      <c r="M1177" s="30">
        <f t="shared" si="24"/>
        <v>4.0999999999999996</v>
      </c>
    </row>
    <row r="1178" spans="1:13" x14ac:dyDescent="0.25">
      <c r="A1178" s="106"/>
      <c r="B1178" s="107"/>
      <c r="C1178" s="109" t="s">
        <v>66</v>
      </c>
      <c r="D1178" s="109"/>
      <c r="E1178" s="20">
        <v>140</v>
      </c>
      <c r="F1178" s="2">
        <v>3.7</v>
      </c>
      <c r="G1178" s="15">
        <v>518</v>
      </c>
      <c r="H1178" s="40">
        <v>140</v>
      </c>
      <c r="I1178" s="82" t="s">
        <v>3155</v>
      </c>
      <c r="J1178" s="15">
        <v>518</v>
      </c>
      <c r="K1178" s="31"/>
      <c r="M1178" s="30">
        <f t="shared" si="24"/>
        <v>3.7</v>
      </c>
    </row>
    <row r="1179" spans="1:13" x14ac:dyDescent="0.25">
      <c r="A1179" s="106">
        <v>2</v>
      </c>
      <c r="B1179" s="107" t="s">
        <v>1357</v>
      </c>
      <c r="C1179" s="21" t="s">
        <v>1773</v>
      </c>
      <c r="D1179" s="21" t="s">
        <v>1774</v>
      </c>
      <c r="E1179" s="20">
        <v>90</v>
      </c>
      <c r="F1179" s="2">
        <v>1.1000000000000001</v>
      </c>
      <c r="G1179" s="15">
        <v>99.000000000000014</v>
      </c>
      <c r="H1179" s="40">
        <v>90</v>
      </c>
      <c r="I1179" s="82" t="s">
        <v>3185</v>
      </c>
      <c r="J1179" s="15">
        <v>99.000000000000014</v>
      </c>
      <c r="K1179" s="31"/>
      <c r="M1179" s="30">
        <f t="shared" si="24"/>
        <v>1.1000000000000001</v>
      </c>
    </row>
    <row r="1180" spans="1:13" ht="45" x14ac:dyDescent="0.25">
      <c r="A1180" s="106"/>
      <c r="B1180" s="107"/>
      <c r="C1180" s="5" t="s">
        <v>1775</v>
      </c>
      <c r="D1180" s="21" t="s">
        <v>1776</v>
      </c>
      <c r="E1180" s="20"/>
      <c r="F1180" s="2"/>
      <c r="G1180" s="15">
        <v>0</v>
      </c>
      <c r="H1180" s="40"/>
      <c r="I1180" s="82"/>
      <c r="J1180" s="15">
        <v>0</v>
      </c>
      <c r="K1180" s="31"/>
      <c r="M1180" s="30" t="e">
        <f t="shared" ref="M1180:M1243" si="25">G1180/H1180</f>
        <v>#DIV/0!</v>
      </c>
    </row>
    <row r="1181" spans="1:13" x14ac:dyDescent="0.25">
      <c r="A1181" s="106"/>
      <c r="B1181" s="107"/>
      <c r="C1181" s="109" t="s">
        <v>65</v>
      </c>
      <c r="D1181" s="109"/>
      <c r="E1181" s="20">
        <v>90</v>
      </c>
      <c r="F1181" s="2">
        <v>1.1000000000000001</v>
      </c>
      <c r="G1181" s="15">
        <v>99.000000000000014</v>
      </c>
      <c r="H1181" s="40">
        <v>90</v>
      </c>
      <c r="I1181" s="82" t="s">
        <v>3185</v>
      </c>
      <c r="J1181" s="15">
        <v>99.000000000000014</v>
      </c>
      <c r="K1181" s="31"/>
      <c r="M1181" s="30">
        <f t="shared" si="25"/>
        <v>1.1000000000000001</v>
      </c>
    </row>
    <row r="1182" spans="1:13" x14ac:dyDescent="0.25">
      <c r="A1182" s="106"/>
      <c r="B1182" s="107"/>
      <c r="C1182" s="109" t="s">
        <v>66</v>
      </c>
      <c r="D1182" s="109"/>
      <c r="E1182" s="20">
        <v>100</v>
      </c>
      <c r="F1182" s="2">
        <v>1.1000000000000001</v>
      </c>
      <c r="G1182" s="15">
        <v>110.00000000000001</v>
      </c>
      <c r="H1182" s="40">
        <v>100</v>
      </c>
      <c r="I1182" s="82" t="s">
        <v>3185</v>
      </c>
      <c r="J1182" s="15">
        <v>110.00000000000001</v>
      </c>
      <c r="K1182" s="31"/>
      <c r="M1182" s="30">
        <f t="shared" si="25"/>
        <v>1.1000000000000001</v>
      </c>
    </row>
    <row r="1183" spans="1:13" ht="45" x14ac:dyDescent="0.25">
      <c r="A1183" s="106"/>
      <c r="B1183" s="107"/>
      <c r="C1183" s="21" t="s">
        <v>1777</v>
      </c>
      <c r="D1183" s="21" t="s">
        <v>1772</v>
      </c>
      <c r="E1183" s="20"/>
      <c r="F1183" s="2"/>
      <c r="G1183" s="15">
        <v>0</v>
      </c>
      <c r="H1183" s="40"/>
      <c r="I1183" s="82"/>
      <c r="J1183" s="15">
        <v>0</v>
      </c>
      <c r="K1183" s="31"/>
      <c r="M1183" s="30" t="e">
        <f t="shared" si="25"/>
        <v>#DIV/0!</v>
      </c>
    </row>
    <row r="1184" spans="1:13" x14ac:dyDescent="0.25">
      <c r="A1184" s="106"/>
      <c r="B1184" s="107"/>
      <c r="C1184" s="109" t="s">
        <v>65</v>
      </c>
      <c r="D1184" s="109"/>
      <c r="E1184" s="20">
        <v>110</v>
      </c>
      <c r="F1184" s="2">
        <v>1.1000000000000001</v>
      </c>
      <c r="G1184" s="15">
        <v>121.00000000000001</v>
      </c>
      <c r="H1184" s="40">
        <v>110</v>
      </c>
      <c r="I1184" s="82" t="s">
        <v>3185</v>
      </c>
      <c r="J1184" s="15">
        <v>121.00000000000001</v>
      </c>
      <c r="K1184" s="31"/>
      <c r="M1184" s="30">
        <f t="shared" si="25"/>
        <v>1.1000000000000001</v>
      </c>
    </row>
    <row r="1185" spans="1:13" x14ac:dyDescent="0.25">
      <c r="A1185" s="106"/>
      <c r="B1185" s="107"/>
      <c r="C1185" s="109" t="s">
        <v>66</v>
      </c>
      <c r="D1185" s="109"/>
      <c r="E1185" s="20">
        <v>100</v>
      </c>
      <c r="F1185" s="2">
        <v>1.1000000000000001</v>
      </c>
      <c r="G1185" s="15">
        <v>110.00000000000001</v>
      </c>
      <c r="H1185" s="40">
        <v>100</v>
      </c>
      <c r="I1185" s="82" t="s">
        <v>3185</v>
      </c>
      <c r="J1185" s="15">
        <v>110.00000000000001</v>
      </c>
      <c r="K1185" s="31"/>
      <c r="M1185" s="30">
        <f t="shared" si="25"/>
        <v>1.1000000000000001</v>
      </c>
    </row>
    <row r="1186" spans="1:13" ht="30" x14ac:dyDescent="0.25">
      <c r="A1186" s="106">
        <v>3</v>
      </c>
      <c r="B1186" s="107" t="s">
        <v>1778</v>
      </c>
      <c r="C1186" s="5" t="s">
        <v>1779</v>
      </c>
      <c r="D1186" s="21" t="s">
        <v>1780</v>
      </c>
      <c r="E1186" s="20"/>
      <c r="F1186" s="2"/>
      <c r="G1186" s="15">
        <v>0</v>
      </c>
      <c r="H1186" s="40"/>
      <c r="I1186" s="82"/>
      <c r="J1186" s="15">
        <v>0</v>
      </c>
      <c r="K1186" s="31"/>
      <c r="M1186" s="30" t="e">
        <f t="shared" si="25"/>
        <v>#DIV/0!</v>
      </c>
    </row>
    <row r="1187" spans="1:13" x14ac:dyDescent="0.25">
      <c r="A1187" s="106"/>
      <c r="B1187" s="107"/>
      <c r="C1187" s="109" t="s">
        <v>65</v>
      </c>
      <c r="D1187" s="109"/>
      <c r="E1187" s="20">
        <v>460</v>
      </c>
      <c r="F1187" s="2">
        <v>2.1</v>
      </c>
      <c r="G1187" s="15">
        <v>966</v>
      </c>
      <c r="H1187" s="40">
        <v>460</v>
      </c>
      <c r="I1187" s="82" t="s">
        <v>3147</v>
      </c>
      <c r="J1187" s="15">
        <v>966</v>
      </c>
      <c r="K1187" s="31"/>
      <c r="M1187" s="30">
        <f t="shared" si="25"/>
        <v>2.1</v>
      </c>
    </row>
    <row r="1188" spans="1:13" x14ac:dyDescent="0.25">
      <c r="A1188" s="106"/>
      <c r="B1188" s="107"/>
      <c r="C1188" s="109" t="s">
        <v>66</v>
      </c>
      <c r="D1188" s="109"/>
      <c r="E1188" s="20">
        <v>400</v>
      </c>
      <c r="F1188" s="2">
        <v>1.7</v>
      </c>
      <c r="G1188" s="15">
        <v>680</v>
      </c>
      <c r="H1188" s="40">
        <v>400</v>
      </c>
      <c r="I1188" s="82" t="s">
        <v>3152</v>
      </c>
      <c r="J1188" s="15">
        <v>680</v>
      </c>
      <c r="K1188" s="31"/>
      <c r="M1188" s="30">
        <f t="shared" si="25"/>
        <v>1.7</v>
      </c>
    </row>
    <row r="1189" spans="1:13" ht="30" x14ac:dyDescent="0.25">
      <c r="A1189" s="106"/>
      <c r="B1189" s="107"/>
      <c r="C1189" s="21" t="s">
        <v>1781</v>
      </c>
      <c r="D1189" s="21" t="s">
        <v>1782</v>
      </c>
      <c r="E1189" s="20"/>
      <c r="F1189" s="2"/>
      <c r="G1189" s="15">
        <v>0</v>
      </c>
      <c r="H1189" s="40"/>
      <c r="I1189" s="82"/>
      <c r="J1189" s="15">
        <v>0</v>
      </c>
      <c r="K1189" s="31"/>
      <c r="M1189" s="30" t="e">
        <f t="shared" si="25"/>
        <v>#DIV/0!</v>
      </c>
    </row>
    <row r="1190" spans="1:13" x14ac:dyDescent="0.25">
      <c r="A1190" s="106"/>
      <c r="B1190" s="107"/>
      <c r="C1190" s="109" t="s">
        <v>65</v>
      </c>
      <c r="D1190" s="109"/>
      <c r="E1190" s="20">
        <v>400</v>
      </c>
      <c r="F1190" s="2">
        <v>1.8</v>
      </c>
      <c r="G1190" s="15">
        <v>720</v>
      </c>
      <c r="H1190" s="40">
        <v>400</v>
      </c>
      <c r="I1190" s="82" t="s">
        <v>3150</v>
      </c>
      <c r="J1190" s="15">
        <v>720</v>
      </c>
      <c r="K1190" s="31"/>
      <c r="M1190" s="30">
        <f t="shared" si="25"/>
        <v>1.8</v>
      </c>
    </row>
    <row r="1191" spans="1:13" x14ac:dyDescent="0.25">
      <c r="A1191" s="106"/>
      <c r="B1191" s="107"/>
      <c r="C1191" s="109" t="s">
        <v>66</v>
      </c>
      <c r="D1191" s="109"/>
      <c r="E1191" s="20">
        <v>280</v>
      </c>
      <c r="F1191" s="2">
        <v>1.8</v>
      </c>
      <c r="G1191" s="15">
        <v>504</v>
      </c>
      <c r="H1191" s="40">
        <v>280</v>
      </c>
      <c r="I1191" s="82" t="s">
        <v>3150</v>
      </c>
      <c r="J1191" s="15">
        <v>504</v>
      </c>
      <c r="K1191" s="31"/>
      <c r="M1191" s="30">
        <f t="shared" si="25"/>
        <v>1.8</v>
      </c>
    </row>
    <row r="1192" spans="1:13" ht="30" x14ac:dyDescent="0.25">
      <c r="A1192" s="106"/>
      <c r="B1192" s="107"/>
      <c r="C1192" s="21" t="s">
        <v>1783</v>
      </c>
      <c r="D1192" s="21" t="s">
        <v>1784</v>
      </c>
      <c r="E1192" s="20"/>
      <c r="F1192" s="2"/>
      <c r="G1192" s="15">
        <v>0</v>
      </c>
      <c r="H1192" s="40"/>
      <c r="I1192" s="82"/>
      <c r="J1192" s="15">
        <v>0</v>
      </c>
      <c r="K1192" s="31"/>
      <c r="M1192" s="30" t="e">
        <f t="shared" si="25"/>
        <v>#DIV/0!</v>
      </c>
    </row>
    <row r="1193" spans="1:13" x14ac:dyDescent="0.25">
      <c r="A1193" s="106"/>
      <c r="B1193" s="107"/>
      <c r="C1193" s="109" t="s">
        <v>65</v>
      </c>
      <c r="D1193" s="109"/>
      <c r="E1193" s="20">
        <v>280</v>
      </c>
      <c r="F1193" s="2">
        <v>1.8</v>
      </c>
      <c r="G1193" s="15">
        <v>504</v>
      </c>
      <c r="H1193" s="40">
        <v>280</v>
      </c>
      <c r="I1193" s="82" t="s">
        <v>3150</v>
      </c>
      <c r="J1193" s="15">
        <v>504</v>
      </c>
      <c r="K1193" s="31"/>
      <c r="M1193" s="30">
        <f t="shared" si="25"/>
        <v>1.8</v>
      </c>
    </row>
    <row r="1194" spans="1:13" x14ac:dyDescent="0.25">
      <c r="A1194" s="106"/>
      <c r="B1194" s="107"/>
      <c r="C1194" s="109" t="s">
        <v>66</v>
      </c>
      <c r="D1194" s="109"/>
      <c r="E1194" s="20">
        <v>220</v>
      </c>
      <c r="F1194" s="2">
        <v>1.8</v>
      </c>
      <c r="G1194" s="15">
        <v>396</v>
      </c>
      <c r="H1194" s="40">
        <v>220</v>
      </c>
      <c r="I1194" s="82" t="s">
        <v>3150</v>
      </c>
      <c r="J1194" s="15">
        <v>396</v>
      </c>
      <c r="K1194" s="31"/>
      <c r="M1194" s="30">
        <f t="shared" si="25"/>
        <v>1.8</v>
      </c>
    </row>
    <row r="1195" spans="1:13" ht="30" x14ac:dyDescent="0.25">
      <c r="A1195" s="106"/>
      <c r="B1195" s="107"/>
      <c r="C1195" s="21" t="s">
        <v>1785</v>
      </c>
      <c r="D1195" s="21" t="s">
        <v>1786</v>
      </c>
      <c r="E1195" s="20"/>
      <c r="F1195" s="2"/>
      <c r="G1195" s="15">
        <v>0</v>
      </c>
      <c r="H1195" s="40"/>
      <c r="I1195" s="82"/>
      <c r="J1195" s="15">
        <v>0</v>
      </c>
      <c r="K1195" s="31"/>
      <c r="M1195" s="30" t="e">
        <f t="shared" si="25"/>
        <v>#DIV/0!</v>
      </c>
    </row>
    <row r="1196" spans="1:13" x14ac:dyDescent="0.25">
      <c r="A1196" s="106"/>
      <c r="B1196" s="107"/>
      <c r="C1196" s="109" t="s">
        <v>65</v>
      </c>
      <c r="D1196" s="109"/>
      <c r="E1196" s="20">
        <v>170</v>
      </c>
      <c r="F1196" s="2">
        <v>1.8</v>
      </c>
      <c r="G1196" s="15">
        <v>306</v>
      </c>
      <c r="H1196" s="40">
        <v>170</v>
      </c>
      <c r="I1196" s="82" t="s">
        <v>3150</v>
      </c>
      <c r="J1196" s="15">
        <v>306</v>
      </c>
      <c r="K1196" s="31"/>
      <c r="M1196" s="30">
        <f t="shared" si="25"/>
        <v>1.8</v>
      </c>
    </row>
    <row r="1197" spans="1:13" x14ac:dyDescent="0.25">
      <c r="A1197" s="106"/>
      <c r="B1197" s="107"/>
      <c r="C1197" s="109" t="s">
        <v>66</v>
      </c>
      <c r="D1197" s="109"/>
      <c r="E1197" s="20">
        <v>120</v>
      </c>
      <c r="F1197" s="2">
        <v>1.8</v>
      </c>
      <c r="G1197" s="15">
        <v>216</v>
      </c>
      <c r="H1197" s="40">
        <v>120</v>
      </c>
      <c r="I1197" s="82" t="s">
        <v>3150</v>
      </c>
      <c r="J1197" s="15">
        <v>216</v>
      </c>
      <c r="K1197" s="31"/>
      <c r="M1197" s="30">
        <f t="shared" si="25"/>
        <v>1.8</v>
      </c>
    </row>
    <row r="1198" spans="1:13" ht="30" x14ac:dyDescent="0.25">
      <c r="A1198" s="106"/>
      <c r="B1198" s="107"/>
      <c r="C1198" s="21" t="s">
        <v>1787</v>
      </c>
      <c r="D1198" s="21" t="s">
        <v>1788</v>
      </c>
      <c r="E1198" s="20"/>
      <c r="F1198" s="2"/>
      <c r="G1198" s="15">
        <v>0</v>
      </c>
      <c r="H1198" s="40"/>
      <c r="I1198" s="82"/>
      <c r="J1198" s="15">
        <v>0</v>
      </c>
      <c r="K1198" s="31"/>
      <c r="M1198" s="30" t="e">
        <f t="shared" si="25"/>
        <v>#DIV/0!</v>
      </c>
    </row>
    <row r="1199" spans="1:13" x14ac:dyDescent="0.25">
      <c r="A1199" s="106"/>
      <c r="B1199" s="107"/>
      <c r="C1199" s="109" t="s">
        <v>65</v>
      </c>
      <c r="D1199" s="109"/>
      <c r="E1199" s="20">
        <v>150</v>
      </c>
      <c r="F1199" s="2">
        <v>1.9</v>
      </c>
      <c r="G1199" s="15">
        <v>285</v>
      </c>
      <c r="H1199" s="40">
        <v>150</v>
      </c>
      <c r="I1199" s="82" t="s">
        <v>3173</v>
      </c>
      <c r="J1199" s="15">
        <v>285</v>
      </c>
      <c r="K1199" s="31"/>
      <c r="M1199" s="30">
        <f t="shared" si="25"/>
        <v>1.9</v>
      </c>
    </row>
    <row r="1200" spans="1:13" x14ac:dyDescent="0.25">
      <c r="A1200" s="106"/>
      <c r="B1200" s="107"/>
      <c r="C1200" s="109" t="s">
        <v>66</v>
      </c>
      <c r="D1200" s="109"/>
      <c r="E1200" s="20">
        <v>130</v>
      </c>
      <c r="F1200" s="2">
        <v>1.8</v>
      </c>
      <c r="G1200" s="15">
        <v>234</v>
      </c>
      <c r="H1200" s="40">
        <v>130</v>
      </c>
      <c r="I1200" s="82" t="s">
        <v>3150</v>
      </c>
      <c r="J1200" s="15">
        <v>234</v>
      </c>
      <c r="K1200" s="31"/>
      <c r="M1200" s="30">
        <f t="shared" si="25"/>
        <v>1.8</v>
      </c>
    </row>
    <row r="1201" spans="1:13" ht="30" x14ac:dyDescent="0.25">
      <c r="A1201" s="106"/>
      <c r="B1201" s="107"/>
      <c r="C1201" s="21" t="s">
        <v>1789</v>
      </c>
      <c r="D1201" s="21" t="s">
        <v>1790</v>
      </c>
      <c r="E1201" s="20"/>
      <c r="F1201" s="2"/>
      <c r="G1201" s="15">
        <v>0</v>
      </c>
      <c r="H1201" s="40"/>
      <c r="I1201" s="82"/>
      <c r="J1201" s="15">
        <v>0</v>
      </c>
      <c r="K1201" s="31"/>
      <c r="M1201" s="30" t="e">
        <f t="shared" si="25"/>
        <v>#DIV/0!</v>
      </c>
    </row>
    <row r="1202" spans="1:13" x14ac:dyDescent="0.25">
      <c r="A1202" s="106"/>
      <c r="B1202" s="107"/>
      <c r="C1202" s="109" t="s">
        <v>65</v>
      </c>
      <c r="D1202" s="109"/>
      <c r="E1202" s="20">
        <v>200</v>
      </c>
      <c r="F1202" s="2">
        <v>2.1</v>
      </c>
      <c r="G1202" s="15">
        <v>420</v>
      </c>
      <c r="H1202" s="40">
        <v>200</v>
      </c>
      <c r="I1202" s="82" t="s">
        <v>3147</v>
      </c>
      <c r="J1202" s="15">
        <v>420</v>
      </c>
      <c r="K1202" s="31"/>
      <c r="M1202" s="30">
        <f t="shared" si="25"/>
        <v>2.1</v>
      </c>
    </row>
    <row r="1203" spans="1:13" x14ac:dyDescent="0.25">
      <c r="A1203" s="106"/>
      <c r="B1203" s="107"/>
      <c r="C1203" s="109" t="s">
        <v>66</v>
      </c>
      <c r="D1203" s="109"/>
      <c r="E1203" s="20">
        <v>160</v>
      </c>
      <c r="F1203" s="2">
        <v>2.6</v>
      </c>
      <c r="G1203" s="15">
        <v>416</v>
      </c>
      <c r="H1203" s="40">
        <v>160</v>
      </c>
      <c r="I1203" s="82" t="s">
        <v>3181</v>
      </c>
      <c r="J1203" s="15">
        <v>416</v>
      </c>
      <c r="K1203" s="31"/>
      <c r="M1203" s="30">
        <f t="shared" si="25"/>
        <v>2.6</v>
      </c>
    </row>
    <row r="1204" spans="1:13" ht="30" x14ac:dyDescent="0.25">
      <c r="A1204" s="106"/>
      <c r="B1204" s="107"/>
      <c r="C1204" s="21" t="s">
        <v>1791</v>
      </c>
      <c r="D1204" s="21" t="s">
        <v>1792</v>
      </c>
      <c r="E1204" s="20">
        <v>120</v>
      </c>
      <c r="F1204" s="2">
        <v>1.4</v>
      </c>
      <c r="G1204" s="15">
        <v>168</v>
      </c>
      <c r="H1204" s="40">
        <v>120</v>
      </c>
      <c r="I1204" s="82" t="s">
        <v>3149</v>
      </c>
      <c r="J1204" s="15">
        <v>168</v>
      </c>
      <c r="K1204" s="31"/>
      <c r="M1204" s="30">
        <f t="shared" si="25"/>
        <v>1.4</v>
      </c>
    </row>
    <row r="1205" spans="1:13" ht="30" x14ac:dyDescent="0.25">
      <c r="A1205" s="106">
        <v>4</v>
      </c>
      <c r="B1205" s="107" t="s">
        <v>824</v>
      </c>
      <c r="C1205" s="21" t="s">
        <v>1793</v>
      </c>
      <c r="D1205" s="21" t="s">
        <v>1794</v>
      </c>
      <c r="E1205" s="20">
        <v>350</v>
      </c>
      <c r="F1205" s="2">
        <v>1.5</v>
      </c>
      <c r="G1205" s="15">
        <v>525</v>
      </c>
      <c r="H1205" s="40">
        <v>350</v>
      </c>
      <c r="I1205" s="82" t="s">
        <v>3146</v>
      </c>
      <c r="J1205" s="15">
        <v>525</v>
      </c>
      <c r="K1205" s="31"/>
      <c r="M1205" s="30">
        <f t="shared" si="25"/>
        <v>1.5</v>
      </c>
    </row>
    <row r="1206" spans="1:13" ht="30" x14ac:dyDescent="0.25">
      <c r="A1206" s="106"/>
      <c r="B1206" s="107"/>
      <c r="C1206" s="21" t="s">
        <v>1794</v>
      </c>
      <c r="D1206" s="21" t="s">
        <v>1795</v>
      </c>
      <c r="E1206" s="20"/>
      <c r="F1206" s="2"/>
      <c r="G1206" s="15">
        <v>0</v>
      </c>
      <c r="H1206" s="40"/>
      <c r="I1206" s="82"/>
      <c r="J1206" s="15">
        <v>0</v>
      </c>
      <c r="K1206" s="31"/>
      <c r="M1206" s="30" t="e">
        <f t="shared" si="25"/>
        <v>#DIV/0!</v>
      </c>
    </row>
    <row r="1207" spans="1:13" x14ac:dyDescent="0.25">
      <c r="A1207" s="106"/>
      <c r="B1207" s="107"/>
      <c r="C1207" s="109" t="s">
        <v>65</v>
      </c>
      <c r="D1207" s="109"/>
      <c r="E1207" s="20">
        <v>220</v>
      </c>
      <c r="F1207" s="2">
        <v>1.6</v>
      </c>
      <c r="G1207" s="15">
        <v>352</v>
      </c>
      <c r="H1207" s="40">
        <v>220</v>
      </c>
      <c r="I1207" s="82" t="s">
        <v>3180</v>
      </c>
      <c r="J1207" s="15">
        <v>352</v>
      </c>
      <c r="K1207" s="31"/>
      <c r="M1207" s="30">
        <f t="shared" si="25"/>
        <v>1.6</v>
      </c>
    </row>
    <row r="1208" spans="1:13" x14ac:dyDescent="0.25">
      <c r="A1208" s="106"/>
      <c r="B1208" s="107"/>
      <c r="C1208" s="109" t="s">
        <v>66</v>
      </c>
      <c r="D1208" s="109"/>
      <c r="E1208" s="20">
        <v>200</v>
      </c>
      <c r="F1208" s="2">
        <v>1.8</v>
      </c>
      <c r="G1208" s="15">
        <v>360</v>
      </c>
      <c r="H1208" s="40">
        <v>200</v>
      </c>
      <c r="I1208" s="82" t="s">
        <v>3150</v>
      </c>
      <c r="J1208" s="15">
        <v>360</v>
      </c>
      <c r="K1208" s="31"/>
      <c r="M1208" s="30">
        <f t="shared" si="25"/>
        <v>1.8</v>
      </c>
    </row>
    <row r="1209" spans="1:13" x14ac:dyDescent="0.25">
      <c r="A1209" s="106"/>
      <c r="B1209" s="107"/>
      <c r="C1209" s="21" t="s">
        <v>1796</v>
      </c>
      <c r="D1209" s="21" t="s">
        <v>1797</v>
      </c>
      <c r="E1209" s="20"/>
      <c r="F1209" s="2"/>
      <c r="G1209" s="15">
        <v>0</v>
      </c>
      <c r="H1209" s="40"/>
      <c r="I1209" s="82"/>
      <c r="J1209" s="15">
        <v>0</v>
      </c>
      <c r="K1209" s="31"/>
      <c r="M1209" s="30" t="e">
        <f t="shared" si="25"/>
        <v>#DIV/0!</v>
      </c>
    </row>
    <row r="1210" spans="1:13" x14ac:dyDescent="0.25">
      <c r="A1210" s="106"/>
      <c r="B1210" s="107"/>
      <c r="C1210" s="109" t="s">
        <v>65</v>
      </c>
      <c r="D1210" s="109"/>
      <c r="E1210" s="20">
        <v>170</v>
      </c>
      <c r="F1210" s="2">
        <v>1.5</v>
      </c>
      <c r="G1210" s="15">
        <v>255</v>
      </c>
      <c r="H1210" s="40">
        <v>170</v>
      </c>
      <c r="I1210" s="82" t="s">
        <v>3146</v>
      </c>
      <c r="J1210" s="15">
        <v>255</v>
      </c>
      <c r="K1210" s="31"/>
      <c r="M1210" s="30">
        <f t="shared" si="25"/>
        <v>1.5</v>
      </c>
    </row>
    <row r="1211" spans="1:13" x14ac:dyDescent="0.25">
      <c r="A1211" s="106"/>
      <c r="B1211" s="107"/>
      <c r="C1211" s="109" t="s">
        <v>66</v>
      </c>
      <c r="D1211" s="109"/>
      <c r="E1211" s="20">
        <v>140</v>
      </c>
      <c r="F1211" s="2">
        <v>1.8</v>
      </c>
      <c r="G1211" s="15">
        <v>252</v>
      </c>
      <c r="H1211" s="40">
        <v>140</v>
      </c>
      <c r="I1211" s="82" t="s">
        <v>3150</v>
      </c>
      <c r="J1211" s="15">
        <v>252</v>
      </c>
      <c r="K1211" s="31"/>
      <c r="M1211" s="30">
        <f t="shared" si="25"/>
        <v>1.8</v>
      </c>
    </row>
    <row r="1212" spans="1:13" x14ac:dyDescent="0.25">
      <c r="A1212" s="106"/>
      <c r="B1212" s="107"/>
      <c r="C1212" s="21" t="s">
        <v>1797</v>
      </c>
      <c r="D1212" s="21" t="s">
        <v>1755</v>
      </c>
      <c r="E1212" s="20">
        <v>100</v>
      </c>
      <c r="F1212" s="2">
        <v>1.8</v>
      </c>
      <c r="G1212" s="15">
        <v>180</v>
      </c>
      <c r="H1212" s="40">
        <v>100</v>
      </c>
      <c r="I1212" s="82" t="s">
        <v>3150</v>
      </c>
      <c r="J1212" s="15">
        <v>180</v>
      </c>
      <c r="K1212" s="31"/>
      <c r="M1212" s="30">
        <f t="shared" si="25"/>
        <v>1.8</v>
      </c>
    </row>
    <row r="1213" spans="1:13" ht="45" x14ac:dyDescent="0.25">
      <c r="A1213" s="20">
        <v>5</v>
      </c>
      <c r="B1213" s="18" t="s">
        <v>1798</v>
      </c>
      <c r="C1213" s="21" t="s">
        <v>1799</v>
      </c>
      <c r="D1213" s="21" t="s">
        <v>1800</v>
      </c>
      <c r="E1213" s="20">
        <v>120</v>
      </c>
      <c r="F1213" s="2">
        <v>1.7</v>
      </c>
      <c r="G1213" s="15">
        <v>204</v>
      </c>
      <c r="H1213" s="40">
        <v>120</v>
      </c>
      <c r="I1213" s="82" t="s">
        <v>3152</v>
      </c>
      <c r="J1213" s="15">
        <v>204</v>
      </c>
      <c r="K1213" s="31"/>
      <c r="M1213" s="30">
        <f t="shared" si="25"/>
        <v>1.7</v>
      </c>
    </row>
    <row r="1214" spans="1:13" ht="30" x14ac:dyDescent="0.25">
      <c r="A1214" s="106">
        <v>6</v>
      </c>
      <c r="B1214" s="107" t="s">
        <v>1801</v>
      </c>
      <c r="C1214" s="21" t="s">
        <v>1802</v>
      </c>
      <c r="D1214" s="21" t="s">
        <v>1803</v>
      </c>
      <c r="E1214" s="20">
        <v>240</v>
      </c>
      <c r="F1214" s="2">
        <v>1.4</v>
      </c>
      <c r="G1214" s="15">
        <v>336</v>
      </c>
      <c r="H1214" s="40">
        <v>240</v>
      </c>
      <c r="I1214" s="82" t="s">
        <v>3149</v>
      </c>
      <c r="J1214" s="15">
        <v>336</v>
      </c>
      <c r="K1214" s="31"/>
      <c r="M1214" s="30">
        <f t="shared" si="25"/>
        <v>1.4</v>
      </c>
    </row>
    <row r="1215" spans="1:13" ht="30" x14ac:dyDescent="0.25">
      <c r="A1215" s="106"/>
      <c r="B1215" s="107"/>
      <c r="C1215" s="21" t="s">
        <v>1803</v>
      </c>
      <c r="D1215" s="21" t="s">
        <v>1804</v>
      </c>
      <c r="E1215" s="20"/>
      <c r="F1215" s="2"/>
      <c r="G1215" s="15">
        <v>0</v>
      </c>
      <c r="H1215" s="40"/>
      <c r="I1215" s="82"/>
      <c r="J1215" s="15">
        <v>0</v>
      </c>
      <c r="K1215" s="31"/>
      <c r="M1215" s="30" t="e">
        <f t="shared" si="25"/>
        <v>#DIV/0!</v>
      </c>
    </row>
    <row r="1216" spans="1:13" x14ac:dyDescent="0.25">
      <c r="A1216" s="106"/>
      <c r="B1216" s="107"/>
      <c r="C1216" s="109" t="s">
        <v>65</v>
      </c>
      <c r="D1216" s="109"/>
      <c r="E1216" s="20">
        <v>170</v>
      </c>
      <c r="F1216" s="2">
        <v>1.4</v>
      </c>
      <c r="G1216" s="15">
        <v>237.99999999999997</v>
      </c>
      <c r="H1216" s="40">
        <v>170</v>
      </c>
      <c r="I1216" s="82" t="s">
        <v>3149</v>
      </c>
      <c r="J1216" s="15">
        <v>237.99999999999997</v>
      </c>
      <c r="K1216" s="31"/>
      <c r="M1216" s="30">
        <f t="shared" si="25"/>
        <v>1.4</v>
      </c>
    </row>
    <row r="1217" spans="1:13" x14ac:dyDescent="0.25">
      <c r="A1217" s="106"/>
      <c r="B1217" s="107"/>
      <c r="C1217" s="109" t="s">
        <v>66</v>
      </c>
      <c r="D1217" s="109"/>
      <c r="E1217" s="20">
        <v>140</v>
      </c>
      <c r="F1217" s="2">
        <v>1.4</v>
      </c>
      <c r="G1217" s="15">
        <v>196</v>
      </c>
      <c r="H1217" s="40">
        <v>140</v>
      </c>
      <c r="I1217" s="82" t="s">
        <v>3149</v>
      </c>
      <c r="J1217" s="15">
        <v>196</v>
      </c>
      <c r="K1217" s="31"/>
      <c r="M1217" s="30">
        <f t="shared" si="25"/>
        <v>1.4</v>
      </c>
    </row>
    <row r="1218" spans="1:13" ht="30" x14ac:dyDescent="0.25">
      <c r="A1218" s="106"/>
      <c r="B1218" s="107"/>
      <c r="C1218" s="21" t="s">
        <v>1804</v>
      </c>
      <c r="D1218" s="21" t="s">
        <v>1739</v>
      </c>
      <c r="E1218" s="20">
        <v>180</v>
      </c>
      <c r="F1218" s="2">
        <v>1.4</v>
      </c>
      <c r="G1218" s="15">
        <v>251.99999999999997</v>
      </c>
      <c r="H1218" s="40">
        <v>180</v>
      </c>
      <c r="I1218" s="82" t="s">
        <v>3149</v>
      </c>
      <c r="J1218" s="15">
        <v>251.99999999999997</v>
      </c>
      <c r="K1218" s="31"/>
      <c r="M1218" s="30">
        <f t="shared" si="25"/>
        <v>1.4</v>
      </c>
    </row>
    <row r="1219" spans="1:13" x14ac:dyDescent="0.25">
      <c r="A1219" s="106"/>
      <c r="B1219" s="107"/>
      <c r="C1219" s="21" t="s">
        <v>1805</v>
      </c>
      <c r="D1219" s="21" t="s">
        <v>1806</v>
      </c>
      <c r="E1219" s="20">
        <v>180</v>
      </c>
      <c r="F1219" s="2">
        <v>1.4</v>
      </c>
      <c r="G1219" s="15">
        <v>251.99999999999997</v>
      </c>
      <c r="H1219" s="40">
        <v>180</v>
      </c>
      <c r="I1219" s="82" t="s">
        <v>3149</v>
      </c>
      <c r="J1219" s="15">
        <v>251.99999999999997</v>
      </c>
      <c r="K1219" s="31"/>
      <c r="M1219" s="30">
        <f t="shared" si="25"/>
        <v>1.4</v>
      </c>
    </row>
    <row r="1220" spans="1:13" ht="30" x14ac:dyDescent="0.25">
      <c r="A1220" s="106"/>
      <c r="B1220" s="107"/>
      <c r="C1220" s="21" t="s">
        <v>1807</v>
      </c>
      <c r="D1220" s="21" t="s">
        <v>1808</v>
      </c>
      <c r="E1220" s="20">
        <v>180</v>
      </c>
      <c r="F1220" s="2">
        <v>1.4</v>
      </c>
      <c r="G1220" s="15">
        <v>251.99999999999997</v>
      </c>
      <c r="H1220" s="40">
        <v>180</v>
      </c>
      <c r="I1220" s="82" t="s">
        <v>3149</v>
      </c>
      <c r="J1220" s="15">
        <v>251.99999999999997</v>
      </c>
      <c r="K1220" s="31"/>
      <c r="M1220" s="30">
        <f t="shared" si="25"/>
        <v>1.4</v>
      </c>
    </row>
    <row r="1221" spans="1:13" ht="30" x14ac:dyDescent="0.25">
      <c r="A1221" s="106">
        <v>7</v>
      </c>
      <c r="B1221" s="107" t="s">
        <v>1809</v>
      </c>
      <c r="C1221" s="21" t="s">
        <v>1810</v>
      </c>
      <c r="D1221" s="21" t="s">
        <v>1811</v>
      </c>
      <c r="E1221" s="20">
        <v>180</v>
      </c>
      <c r="F1221" s="2">
        <v>1.7</v>
      </c>
      <c r="G1221" s="15">
        <v>306</v>
      </c>
      <c r="H1221" s="40">
        <v>180</v>
      </c>
      <c r="I1221" s="82" t="s">
        <v>3152</v>
      </c>
      <c r="J1221" s="15">
        <v>306</v>
      </c>
      <c r="K1221" s="31"/>
      <c r="M1221" s="30">
        <f t="shared" si="25"/>
        <v>1.7</v>
      </c>
    </row>
    <row r="1222" spans="1:13" ht="30" x14ac:dyDescent="0.25">
      <c r="A1222" s="106"/>
      <c r="B1222" s="107"/>
      <c r="C1222" s="21" t="s">
        <v>1812</v>
      </c>
      <c r="D1222" s="21" t="s">
        <v>1813</v>
      </c>
      <c r="E1222" s="20">
        <v>150</v>
      </c>
      <c r="F1222" s="2">
        <v>1.7</v>
      </c>
      <c r="G1222" s="15">
        <v>255</v>
      </c>
      <c r="H1222" s="40">
        <v>150</v>
      </c>
      <c r="I1222" s="82" t="s">
        <v>3152</v>
      </c>
      <c r="J1222" s="15">
        <v>255</v>
      </c>
      <c r="K1222" s="31"/>
      <c r="M1222" s="30">
        <f t="shared" si="25"/>
        <v>1.7</v>
      </c>
    </row>
    <row r="1223" spans="1:13" ht="45" x14ac:dyDescent="0.25">
      <c r="A1223" s="106"/>
      <c r="B1223" s="107"/>
      <c r="C1223" s="21" t="s">
        <v>1814</v>
      </c>
      <c r="D1223" s="21" t="s">
        <v>1815</v>
      </c>
      <c r="E1223" s="20">
        <v>180</v>
      </c>
      <c r="F1223" s="2">
        <v>1.7</v>
      </c>
      <c r="G1223" s="15">
        <v>306</v>
      </c>
      <c r="H1223" s="40">
        <v>180</v>
      </c>
      <c r="I1223" s="82" t="s">
        <v>3152</v>
      </c>
      <c r="J1223" s="15">
        <v>306</v>
      </c>
      <c r="K1223" s="31"/>
      <c r="M1223" s="30">
        <f t="shared" si="25"/>
        <v>1.7</v>
      </c>
    </row>
    <row r="1224" spans="1:13" ht="30" x14ac:dyDescent="0.25">
      <c r="A1224" s="106">
        <v>8</v>
      </c>
      <c r="B1224" s="107" t="s">
        <v>399</v>
      </c>
      <c r="C1224" s="21" t="s">
        <v>1816</v>
      </c>
      <c r="D1224" s="21" t="s">
        <v>1817</v>
      </c>
      <c r="E1224" s="20"/>
      <c r="F1224" s="2"/>
      <c r="G1224" s="15">
        <v>0</v>
      </c>
      <c r="H1224" s="40"/>
      <c r="I1224" s="82"/>
      <c r="J1224" s="15">
        <v>0</v>
      </c>
      <c r="K1224" s="31"/>
      <c r="M1224" s="30" t="e">
        <f t="shared" si="25"/>
        <v>#DIV/0!</v>
      </c>
    </row>
    <row r="1225" spans="1:13" x14ac:dyDescent="0.25">
      <c r="A1225" s="106"/>
      <c r="B1225" s="107"/>
      <c r="C1225" s="109" t="s">
        <v>65</v>
      </c>
      <c r="D1225" s="109"/>
      <c r="E1225" s="20">
        <v>150</v>
      </c>
      <c r="F1225" s="2">
        <v>1.8</v>
      </c>
      <c r="G1225" s="15">
        <v>270</v>
      </c>
      <c r="H1225" s="40">
        <v>150</v>
      </c>
      <c r="I1225" s="82" t="s">
        <v>3150</v>
      </c>
      <c r="J1225" s="15">
        <v>270</v>
      </c>
      <c r="K1225" s="31"/>
      <c r="M1225" s="30">
        <f t="shared" si="25"/>
        <v>1.8</v>
      </c>
    </row>
    <row r="1226" spans="1:13" x14ac:dyDescent="0.25">
      <c r="A1226" s="106"/>
      <c r="B1226" s="107"/>
      <c r="C1226" s="109" t="s">
        <v>66</v>
      </c>
      <c r="D1226" s="109"/>
      <c r="E1226" s="20">
        <v>120</v>
      </c>
      <c r="F1226" s="2">
        <v>1.4</v>
      </c>
      <c r="G1226" s="15">
        <v>168</v>
      </c>
      <c r="H1226" s="40">
        <v>120</v>
      </c>
      <c r="I1226" s="82" t="s">
        <v>3149</v>
      </c>
      <c r="J1226" s="15">
        <v>168</v>
      </c>
      <c r="K1226" s="31"/>
      <c r="M1226" s="30">
        <f t="shared" si="25"/>
        <v>1.4</v>
      </c>
    </row>
    <row r="1227" spans="1:13" ht="30" x14ac:dyDescent="0.25">
      <c r="A1227" s="106"/>
      <c r="B1227" s="107"/>
      <c r="C1227" s="21" t="s">
        <v>1818</v>
      </c>
      <c r="D1227" s="21" t="s">
        <v>1819</v>
      </c>
      <c r="E1227" s="20">
        <v>80</v>
      </c>
      <c r="F1227" s="2">
        <v>1.2</v>
      </c>
      <c r="G1227" s="15">
        <v>96</v>
      </c>
      <c r="H1227" s="40">
        <v>80</v>
      </c>
      <c r="I1227" s="82" t="s">
        <v>3176</v>
      </c>
      <c r="J1227" s="15">
        <v>96</v>
      </c>
      <c r="K1227" s="31"/>
      <c r="M1227" s="30">
        <f t="shared" si="25"/>
        <v>1.2</v>
      </c>
    </row>
    <row r="1228" spans="1:13" ht="30" x14ac:dyDescent="0.25">
      <c r="A1228" s="106"/>
      <c r="B1228" s="107"/>
      <c r="C1228" s="21" t="s">
        <v>1819</v>
      </c>
      <c r="D1228" s="21" t="s">
        <v>1820</v>
      </c>
      <c r="E1228" s="20">
        <v>100</v>
      </c>
      <c r="F1228" s="2">
        <v>1.6</v>
      </c>
      <c r="G1228" s="15">
        <v>160</v>
      </c>
      <c r="H1228" s="40">
        <v>100</v>
      </c>
      <c r="I1228" s="82" t="s">
        <v>3180</v>
      </c>
      <c r="J1228" s="15">
        <v>160</v>
      </c>
      <c r="K1228" s="31"/>
      <c r="M1228" s="30">
        <f t="shared" si="25"/>
        <v>1.6</v>
      </c>
    </row>
    <row r="1229" spans="1:13" ht="30" x14ac:dyDescent="0.25">
      <c r="A1229" s="106"/>
      <c r="B1229" s="107"/>
      <c r="C1229" s="21" t="s">
        <v>1821</v>
      </c>
      <c r="D1229" s="21" t="s">
        <v>1822</v>
      </c>
      <c r="E1229" s="20">
        <v>130</v>
      </c>
      <c r="F1229" s="2">
        <v>1.8</v>
      </c>
      <c r="G1229" s="15">
        <v>234</v>
      </c>
      <c r="H1229" s="40">
        <v>130</v>
      </c>
      <c r="I1229" s="82" t="s">
        <v>3150</v>
      </c>
      <c r="J1229" s="15">
        <v>234</v>
      </c>
      <c r="K1229" s="31"/>
      <c r="M1229" s="30">
        <f t="shared" si="25"/>
        <v>1.8</v>
      </c>
    </row>
    <row r="1230" spans="1:13" ht="30" x14ac:dyDescent="0.25">
      <c r="A1230" s="106"/>
      <c r="B1230" s="107"/>
      <c r="C1230" s="21" t="s">
        <v>1823</v>
      </c>
      <c r="D1230" s="21" t="s">
        <v>1824</v>
      </c>
      <c r="E1230" s="20">
        <v>150</v>
      </c>
      <c r="F1230" s="2">
        <v>1.5</v>
      </c>
      <c r="G1230" s="15">
        <v>225</v>
      </c>
      <c r="H1230" s="40">
        <v>150</v>
      </c>
      <c r="I1230" s="82" t="s">
        <v>3146</v>
      </c>
      <c r="J1230" s="15">
        <v>225</v>
      </c>
      <c r="K1230" s="31"/>
      <c r="M1230" s="30">
        <f t="shared" si="25"/>
        <v>1.5</v>
      </c>
    </row>
    <row r="1231" spans="1:13" ht="30" x14ac:dyDescent="0.25">
      <c r="A1231" s="106"/>
      <c r="B1231" s="107"/>
      <c r="C1231" s="21" t="s">
        <v>1825</v>
      </c>
      <c r="D1231" s="21" t="s">
        <v>1826</v>
      </c>
      <c r="E1231" s="20">
        <v>120</v>
      </c>
      <c r="F1231" s="2">
        <v>1.5</v>
      </c>
      <c r="G1231" s="15">
        <v>180</v>
      </c>
      <c r="H1231" s="40">
        <v>120</v>
      </c>
      <c r="I1231" s="82" t="s">
        <v>3146</v>
      </c>
      <c r="J1231" s="15">
        <v>180</v>
      </c>
      <c r="K1231" s="31"/>
      <c r="M1231" s="30">
        <f t="shared" si="25"/>
        <v>1.5</v>
      </c>
    </row>
    <row r="1232" spans="1:13" x14ac:dyDescent="0.25">
      <c r="A1232" s="20">
        <v>9</v>
      </c>
      <c r="B1232" s="109" t="s">
        <v>1827</v>
      </c>
      <c r="C1232" s="109"/>
      <c r="D1232" s="109"/>
      <c r="E1232" s="20">
        <v>90</v>
      </c>
      <c r="F1232" s="2">
        <v>1.3</v>
      </c>
      <c r="G1232" s="15">
        <v>117</v>
      </c>
      <c r="H1232" s="40">
        <v>90</v>
      </c>
      <c r="I1232" s="82" t="s">
        <v>3148</v>
      </c>
      <c r="J1232" s="15">
        <v>117</v>
      </c>
      <c r="K1232" s="31"/>
      <c r="M1232" s="30">
        <f t="shared" si="25"/>
        <v>1.3</v>
      </c>
    </row>
    <row r="1233" spans="1:13" x14ac:dyDescent="0.25">
      <c r="A1233" s="20">
        <v>10</v>
      </c>
      <c r="B1233" s="109" t="s">
        <v>1828</v>
      </c>
      <c r="C1233" s="109"/>
      <c r="D1233" s="109"/>
      <c r="E1233" s="20">
        <v>80</v>
      </c>
      <c r="F1233" s="2">
        <v>1.3</v>
      </c>
      <c r="G1233" s="15">
        <v>104</v>
      </c>
      <c r="H1233" s="40">
        <v>80</v>
      </c>
      <c r="I1233" s="82" t="s">
        <v>3148</v>
      </c>
      <c r="J1233" s="15">
        <v>104</v>
      </c>
      <c r="K1233" s="31"/>
      <c r="M1233" s="30">
        <f t="shared" si="25"/>
        <v>1.3</v>
      </c>
    </row>
    <row r="1234" spans="1:13" ht="29.25" x14ac:dyDescent="0.25">
      <c r="A1234" s="9" t="s">
        <v>1829</v>
      </c>
      <c r="B1234" s="118" t="s">
        <v>1830</v>
      </c>
      <c r="C1234" s="118"/>
      <c r="D1234" s="118"/>
      <c r="E1234" s="20"/>
      <c r="F1234" s="2"/>
      <c r="G1234" s="15">
        <v>0</v>
      </c>
      <c r="H1234" s="40"/>
      <c r="I1234" s="82"/>
      <c r="J1234" s="15">
        <v>0</v>
      </c>
      <c r="K1234" s="31"/>
      <c r="M1234" s="30" t="e">
        <f t="shared" si="25"/>
        <v>#DIV/0!</v>
      </c>
    </row>
    <row r="1235" spans="1:13" ht="45" x14ac:dyDescent="0.25">
      <c r="A1235" s="106">
        <v>1</v>
      </c>
      <c r="B1235" s="107" t="s">
        <v>1831</v>
      </c>
      <c r="C1235" s="21" t="s">
        <v>1832</v>
      </c>
      <c r="D1235" s="21" t="s">
        <v>1833</v>
      </c>
      <c r="E1235" s="20">
        <v>80</v>
      </c>
      <c r="F1235" s="2">
        <v>1.4</v>
      </c>
      <c r="G1235" s="15">
        <v>112</v>
      </c>
      <c r="H1235" s="40">
        <v>80</v>
      </c>
      <c r="I1235" s="82" t="s">
        <v>3149</v>
      </c>
      <c r="J1235" s="15">
        <v>112</v>
      </c>
      <c r="K1235" s="31"/>
      <c r="M1235" s="30">
        <f t="shared" si="25"/>
        <v>1.4</v>
      </c>
    </row>
    <row r="1236" spans="1:13" ht="60" x14ac:dyDescent="0.25">
      <c r="A1236" s="106"/>
      <c r="B1236" s="107"/>
      <c r="C1236" s="21" t="s">
        <v>1834</v>
      </c>
      <c r="D1236" s="21" t="s">
        <v>1835</v>
      </c>
      <c r="E1236" s="20">
        <v>130</v>
      </c>
      <c r="F1236" s="2">
        <v>1.5</v>
      </c>
      <c r="G1236" s="15">
        <v>195</v>
      </c>
      <c r="H1236" s="40">
        <v>130</v>
      </c>
      <c r="I1236" s="82" t="s">
        <v>3146</v>
      </c>
      <c r="J1236" s="15">
        <v>195</v>
      </c>
      <c r="K1236" s="31"/>
      <c r="M1236" s="30">
        <f t="shared" si="25"/>
        <v>1.5</v>
      </c>
    </row>
    <row r="1237" spans="1:13" ht="30" x14ac:dyDescent="0.25">
      <c r="A1237" s="106"/>
      <c r="B1237" s="107"/>
      <c r="C1237" s="21" t="s">
        <v>1836</v>
      </c>
      <c r="D1237" s="21" t="s">
        <v>1837</v>
      </c>
      <c r="E1237" s="20">
        <v>110</v>
      </c>
      <c r="F1237" s="2">
        <v>2.4</v>
      </c>
      <c r="G1237" s="15">
        <v>264</v>
      </c>
      <c r="H1237" s="40">
        <v>110</v>
      </c>
      <c r="I1237" s="82" t="s">
        <v>3175</v>
      </c>
      <c r="J1237" s="15">
        <v>264</v>
      </c>
      <c r="K1237" s="31"/>
      <c r="M1237" s="30">
        <f t="shared" si="25"/>
        <v>2.4</v>
      </c>
    </row>
    <row r="1238" spans="1:13" ht="30" x14ac:dyDescent="0.25">
      <c r="A1238" s="106"/>
      <c r="B1238" s="107"/>
      <c r="C1238" s="21" t="s">
        <v>1837</v>
      </c>
      <c r="D1238" s="21" t="s">
        <v>1838</v>
      </c>
      <c r="E1238" s="20">
        <v>100</v>
      </c>
      <c r="F1238" s="2">
        <v>1.6</v>
      </c>
      <c r="G1238" s="15">
        <v>160</v>
      </c>
      <c r="H1238" s="40">
        <v>100</v>
      </c>
      <c r="I1238" s="82" t="s">
        <v>3180</v>
      </c>
      <c r="J1238" s="15">
        <v>160</v>
      </c>
      <c r="K1238" s="31"/>
      <c r="M1238" s="30">
        <f t="shared" si="25"/>
        <v>1.6</v>
      </c>
    </row>
    <row r="1239" spans="1:13" ht="30" x14ac:dyDescent="0.25">
      <c r="A1239" s="106"/>
      <c r="B1239" s="107"/>
      <c r="C1239" s="21" t="s">
        <v>1839</v>
      </c>
      <c r="D1239" s="21" t="s">
        <v>1840</v>
      </c>
      <c r="E1239" s="20">
        <v>100</v>
      </c>
      <c r="F1239" s="2">
        <v>2.2999999999999998</v>
      </c>
      <c r="G1239" s="15">
        <v>229.99999999999997</v>
      </c>
      <c r="H1239" s="40">
        <v>100</v>
      </c>
      <c r="I1239" s="82" t="s">
        <v>3183</v>
      </c>
      <c r="J1239" s="15">
        <v>229.99999999999997</v>
      </c>
      <c r="K1239" s="31"/>
      <c r="M1239" s="30">
        <f t="shared" si="25"/>
        <v>2.2999999999999998</v>
      </c>
    </row>
    <row r="1240" spans="1:13" ht="30" x14ac:dyDescent="0.25">
      <c r="A1240" s="106"/>
      <c r="B1240" s="107"/>
      <c r="C1240" s="21" t="s">
        <v>1840</v>
      </c>
      <c r="D1240" s="21" t="s">
        <v>1841</v>
      </c>
      <c r="E1240" s="20">
        <v>100</v>
      </c>
      <c r="F1240" s="2">
        <v>1.3</v>
      </c>
      <c r="G1240" s="15">
        <v>130</v>
      </c>
      <c r="H1240" s="40">
        <v>100</v>
      </c>
      <c r="I1240" s="82" t="s">
        <v>3148</v>
      </c>
      <c r="J1240" s="15">
        <v>130</v>
      </c>
      <c r="K1240" s="31"/>
      <c r="M1240" s="30">
        <f t="shared" si="25"/>
        <v>1.3</v>
      </c>
    </row>
    <row r="1241" spans="1:13" ht="30" x14ac:dyDescent="0.25">
      <c r="A1241" s="106"/>
      <c r="B1241" s="107"/>
      <c r="C1241" s="21" t="s">
        <v>1842</v>
      </c>
      <c r="D1241" s="21" t="s">
        <v>1843</v>
      </c>
      <c r="E1241" s="20">
        <v>90</v>
      </c>
      <c r="F1241" s="2">
        <v>1.7</v>
      </c>
      <c r="G1241" s="15">
        <v>153</v>
      </c>
      <c r="H1241" s="40">
        <v>90</v>
      </c>
      <c r="I1241" s="82" t="s">
        <v>3257</v>
      </c>
      <c r="J1241" s="15">
        <v>153</v>
      </c>
      <c r="K1241" s="31"/>
      <c r="M1241" s="30">
        <f t="shared" si="25"/>
        <v>1.7</v>
      </c>
    </row>
    <row r="1242" spans="1:13" x14ac:dyDescent="0.25">
      <c r="A1242" s="106"/>
      <c r="B1242" s="107"/>
      <c r="C1242" s="21" t="s">
        <v>1843</v>
      </c>
      <c r="D1242" s="21" t="s">
        <v>1659</v>
      </c>
      <c r="E1242" s="20">
        <v>80</v>
      </c>
      <c r="F1242" s="2">
        <v>1.8</v>
      </c>
      <c r="G1242" s="15">
        <v>144</v>
      </c>
      <c r="H1242" s="40">
        <v>80</v>
      </c>
      <c r="I1242" s="82" t="s">
        <v>3258</v>
      </c>
      <c r="J1242" s="15">
        <v>144</v>
      </c>
      <c r="K1242" s="31"/>
      <c r="M1242" s="30">
        <f t="shared" si="25"/>
        <v>1.8</v>
      </c>
    </row>
    <row r="1243" spans="1:13" ht="30" x14ac:dyDescent="0.25">
      <c r="A1243" s="106"/>
      <c r="B1243" s="107"/>
      <c r="C1243" s="21" t="s">
        <v>1835</v>
      </c>
      <c r="D1243" s="21" t="s">
        <v>1844</v>
      </c>
      <c r="E1243" s="20">
        <v>170</v>
      </c>
      <c r="F1243" s="2">
        <v>3.5</v>
      </c>
      <c r="G1243" s="15">
        <v>595</v>
      </c>
      <c r="H1243" s="40">
        <v>170</v>
      </c>
      <c r="I1243" s="82" t="s">
        <v>3177</v>
      </c>
      <c r="J1243" s="15">
        <v>595</v>
      </c>
      <c r="K1243" s="31"/>
      <c r="M1243" s="30">
        <f t="shared" si="25"/>
        <v>3.5</v>
      </c>
    </row>
    <row r="1244" spans="1:13" ht="30" x14ac:dyDescent="0.25">
      <c r="A1244" s="106">
        <v>2</v>
      </c>
      <c r="B1244" s="107" t="s">
        <v>824</v>
      </c>
      <c r="C1244" s="21" t="s">
        <v>1845</v>
      </c>
      <c r="D1244" s="21" t="s">
        <v>1846</v>
      </c>
      <c r="E1244" s="20">
        <v>80</v>
      </c>
      <c r="F1244" s="2">
        <v>2.8</v>
      </c>
      <c r="G1244" s="15">
        <v>224</v>
      </c>
      <c r="H1244" s="40">
        <v>80</v>
      </c>
      <c r="I1244" s="82" t="s">
        <v>3161</v>
      </c>
      <c r="J1244" s="15">
        <v>224</v>
      </c>
      <c r="K1244" s="31"/>
      <c r="M1244" s="30">
        <f t="shared" ref="M1244:M1307" si="26">G1244/H1244</f>
        <v>2.8</v>
      </c>
    </row>
    <row r="1245" spans="1:13" ht="30" x14ac:dyDescent="0.25">
      <c r="A1245" s="106"/>
      <c r="B1245" s="107"/>
      <c r="C1245" s="21" t="s">
        <v>1846</v>
      </c>
      <c r="D1245" s="21" t="s">
        <v>1847</v>
      </c>
      <c r="E1245" s="20">
        <v>70</v>
      </c>
      <c r="F1245" s="2">
        <v>2.2999999999999998</v>
      </c>
      <c r="G1245" s="15">
        <v>161</v>
      </c>
      <c r="H1245" s="40">
        <v>70</v>
      </c>
      <c r="I1245" s="82" t="s">
        <v>3183</v>
      </c>
      <c r="J1245" s="15">
        <v>161</v>
      </c>
      <c r="K1245" s="31"/>
      <c r="M1245" s="30">
        <f t="shared" si="26"/>
        <v>2.2999999999999998</v>
      </c>
    </row>
    <row r="1246" spans="1:13" ht="30" x14ac:dyDescent="0.25">
      <c r="A1246" s="106"/>
      <c r="B1246" s="107"/>
      <c r="C1246" s="21" t="s">
        <v>1847</v>
      </c>
      <c r="D1246" s="21" t="s">
        <v>1848</v>
      </c>
      <c r="E1246" s="20">
        <v>80</v>
      </c>
      <c r="F1246" s="2">
        <v>2.1</v>
      </c>
      <c r="G1246" s="15">
        <v>168</v>
      </c>
      <c r="H1246" s="40">
        <v>80</v>
      </c>
      <c r="I1246" s="82" t="s">
        <v>3147</v>
      </c>
      <c r="J1246" s="15">
        <v>168</v>
      </c>
      <c r="K1246" s="31"/>
      <c r="M1246" s="30">
        <f t="shared" si="26"/>
        <v>2.1</v>
      </c>
    </row>
    <row r="1247" spans="1:13" ht="45" x14ac:dyDescent="0.25">
      <c r="A1247" s="106">
        <v>3</v>
      </c>
      <c r="B1247" s="107" t="s">
        <v>1849</v>
      </c>
      <c r="C1247" s="21" t="s">
        <v>1850</v>
      </c>
      <c r="D1247" s="21" t="s">
        <v>1851</v>
      </c>
      <c r="E1247" s="20">
        <v>60</v>
      </c>
      <c r="F1247" s="2">
        <v>3.2</v>
      </c>
      <c r="G1247" s="15">
        <v>192</v>
      </c>
      <c r="H1247" s="40">
        <v>60</v>
      </c>
      <c r="I1247" s="82" t="s">
        <v>3162</v>
      </c>
      <c r="J1247" s="15">
        <v>192</v>
      </c>
      <c r="K1247" s="31"/>
      <c r="M1247" s="30">
        <f t="shared" si="26"/>
        <v>3.2</v>
      </c>
    </row>
    <row r="1248" spans="1:13" ht="30" x14ac:dyDescent="0.25">
      <c r="A1248" s="106"/>
      <c r="B1248" s="107"/>
      <c r="C1248" s="21" t="s">
        <v>1852</v>
      </c>
      <c r="D1248" s="21" t="s">
        <v>1853</v>
      </c>
      <c r="E1248" s="20">
        <v>60</v>
      </c>
      <c r="F1248" s="2">
        <v>2.9</v>
      </c>
      <c r="G1248" s="15">
        <v>174</v>
      </c>
      <c r="H1248" s="40">
        <v>60</v>
      </c>
      <c r="I1248" s="82" t="s">
        <v>3179</v>
      </c>
      <c r="J1248" s="15">
        <v>174</v>
      </c>
      <c r="K1248" s="31"/>
      <c r="M1248" s="30">
        <f t="shared" si="26"/>
        <v>2.9</v>
      </c>
    </row>
    <row r="1249" spans="1:13" ht="30" x14ac:dyDescent="0.25">
      <c r="A1249" s="106"/>
      <c r="B1249" s="107"/>
      <c r="C1249" s="21" t="s">
        <v>1854</v>
      </c>
      <c r="D1249" s="21" t="s">
        <v>1855</v>
      </c>
      <c r="E1249" s="20">
        <v>170</v>
      </c>
      <c r="F1249" s="2">
        <v>3.9</v>
      </c>
      <c r="G1249" s="15">
        <v>663</v>
      </c>
      <c r="H1249" s="40">
        <v>170</v>
      </c>
      <c r="I1249" s="82" t="s">
        <v>3269</v>
      </c>
      <c r="J1249" s="15">
        <v>663</v>
      </c>
      <c r="K1249" s="31"/>
      <c r="M1249" s="30">
        <f t="shared" si="26"/>
        <v>3.9</v>
      </c>
    </row>
    <row r="1250" spans="1:13" ht="30" x14ac:dyDescent="0.25">
      <c r="A1250" s="106"/>
      <c r="B1250" s="107"/>
      <c r="C1250" s="21" t="s">
        <v>1856</v>
      </c>
      <c r="D1250" s="21" t="s">
        <v>1005</v>
      </c>
      <c r="E1250" s="20">
        <v>90</v>
      </c>
      <c r="F1250" s="2">
        <v>3.7</v>
      </c>
      <c r="G1250" s="15">
        <v>333</v>
      </c>
      <c r="H1250" s="40">
        <v>90</v>
      </c>
      <c r="I1250" s="82" t="s">
        <v>3155</v>
      </c>
      <c r="J1250" s="15">
        <v>333</v>
      </c>
      <c r="K1250" s="31"/>
      <c r="M1250" s="30">
        <f t="shared" si="26"/>
        <v>3.7</v>
      </c>
    </row>
    <row r="1251" spans="1:13" ht="30" x14ac:dyDescent="0.25">
      <c r="A1251" s="106"/>
      <c r="B1251" s="107"/>
      <c r="C1251" s="21" t="s">
        <v>1857</v>
      </c>
      <c r="D1251" s="21" t="s">
        <v>1858</v>
      </c>
      <c r="E1251" s="20">
        <v>150</v>
      </c>
      <c r="F1251" s="2">
        <v>2.1</v>
      </c>
      <c r="G1251" s="15">
        <v>315</v>
      </c>
      <c r="H1251" s="40">
        <v>150</v>
      </c>
      <c r="I1251" s="82" t="s">
        <v>3147</v>
      </c>
      <c r="J1251" s="15">
        <v>315</v>
      </c>
      <c r="K1251" s="31"/>
      <c r="M1251" s="30">
        <f t="shared" si="26"/>
        <v>2.1</v>
      </c>
    </row>
    <row r="1252" spans="1:13" ht="45" x14ac:dyDescent="0.25">
      <c r="A1252" s="106"/>
      <c r="B1252" s="107"/>
      <c r="C1252" s="21" t="s">
        <v>1855</v>
      </c>
      <c r="D1252" s="21" t="s">
        <v>1859</v>
      </c>
      <c r="E1252" s="20">
        <v>90</v>
      </c>
      <c r="F1252" s="2">
        <v>2.7</v>
      </c>
      <c r="G1252" s="15">
        <v>243.00000000000003</v>
      </c>
      <c r="H1252" s="40">
        <v>90</v>
      </c>
      <c r="I1252" s="82" t="s">
        <v>3165</v>
      </c>
      <c r="J1252" s="15">
        <v>243.00000000000003</v>
      </c>
      <c r="K1252" s="31"/>
      <c r="M1252" s="30">
        <f t="shared" si="26"/>
        <v>2.7</v>
      </c>
    </row>
    <row r="1253" spans="1:13" ht="45" x14ac:dyDescent="0.25">
      <c r="A1253" s="106"/>
      <c r="B1253" s="107"/>
      <c r="C1253" s="21" t="s">
        <v>1860</v>
      </c>
      <c r="D1253" s="21" t="s">
        <v>1861</v>
      </c>
      <c r="E1253" s="20">
        <v>90</v>
      </c>
      <c r="F1253" s="2">
        <v>4.7</v>
      </c>
      <c r="G1253" s="15">
        <v>423</v>
      </c>
      <c r="H1253" s="40">
        <v>90</v>
      </c>
      <c r="I1253" s="82" t="s">
        <v>3200</v>
      </c>
      <c r="J1253" s="15">
        <v>423</v>
      </c>
      <c r="K1253" s="31"/>
      <c r="M1253" s="30">
        <f t="shared" si="26"/>
        <v>4.7</v>
      </c>
    </row>
    <row r="1254" spans="1:13" ht="30" x14ac:dyDescent="0.25">
      <c r="A1254" s="20">
        <v>4</v>
      </c>
      <c r="B1254" s="18" t="s">
        <v>1862</v>
      </c>
      <c r="C1254" s="21" t="s">
        <v>1863</v>
      </c>
      <c r="D1254" s="21" t="s">
        <v>1864</v>
      </c>
      <c r="E1254" s="20">
        <v>80</v>
      </c>
      <c r="F1254" s="2">
        <v>2.7</v>
      </c>
      <c r="G1254" s="15">
        <v>216</v>
      </c>
      <c r="H1254" s="40">
        <v>80</v>
      </c>
      <c r="I1254" s="82" t="s">
        <v>3165</v>
      </c>
      <c r="J1254" s="15">
        <v>216</v>
      </c>
      <c r="K1254" s="31"/>
      <c r="M1254" s="30">
        <f t="shared" si="26"/>
        <v>2.7</v>
      </c>
    </row>
    <row r="1255" spans="1:13" ht="30" x14ac:dyDescent="0.25">
      <c r="A1255" s="106">
        <v>5</v>
      </c>
      <c r="B1255" s="107" t="s">
        <v>1865</v>
      </c>
      <c r="C1255" s="21" t="s">
        <v>1866</v>
      </c>
      <c r="D1255" s="21" t="s">
        <v>1867</v>
      </c>
      <c r="E1255" s="20">
        <v>80</v>
      </c>
      <c r="F1255" s="2">
        <v>1.1000000000000001</v>
      </c>
      <c r="G1255" s="15">
        <v>88</v>
      </c>
      <c r="H1255" s="40">
        <v>80</v>
      </c>
      <c r="I1255" s="82" t="s">
        <v>3185</v>
      </c>
      <c r="J1255" s="15">
        <v>88</v>
      </c>
      <c r="K1255" s="31"/>
      <c r="M1255" s="30">
        <f t="shared" si="26"/>
        <v>1.1000000000000001</v>
      </c>
    </row>
    <row r="1256" spans="1:13" x14ac:dyDescent="0.25">
      <c r="A1256" s="106"/>
      <c r="B1256" s="107"/>
      <c r="C1256" s="21" t="s">
        <v>1867</v>
      </c>
      <c r="D1256" s="21" t="s">
        <v>1868</v>
      </c>
      <c r="E1256" s="20">
        <v>100</v>
      </c>
      <c r="F1256" s="2">
        <v>1.1000000000000001</v>
      </c>
      <c r="G1256" s="15">
        <v>110.00000000000001</v>
      </c>
      <c r="H1256" s="40">
        <v>100</v>
      </c>
      <c r="I1256" s="82" t="s">
        <v>3185</v>
      </c>
      <c r="J1256" s="15">
        <v>110.00000000000001</v>
      </c>
      <c r="K1256" s="31"/>
      <c r="M1256" s="30">
        <f t="shared" si="26"/>
        <v>1.1000000000000001</v>
      </c>
    </row>
    <row r="1257" spans="1:13" ht="30" x14ac:dyDescent="0.25">
      <c r="A1257" s="106"/>
      <c r="B1257" s="107"/>
      <c r="C1257" s="21" t="s">
        <v>1868</v>
      </c>
      <c r="D1257" s="21" t="s">
        <v>1869</v>
      </c>
      <c r="E1257" s="20">
        <v>80</v>
      </c>
      <c r="F1257" s="2">
        <v>1.1000000000000001</v>
      </c>
      <c r="G1257" s="15">
        <v>88</v>
      </c>
      <c r="H1257" s="40">
        <v>80</v>
      </c>
      <c r="I1257" s="82" t="s">
        <v>3185</v>
      </c>
      <c r="J1257" s="15">
        <v>88</v>
      </c>
      <c r="K1257" s="31"/>
      <c r="M1257" s="30">
        <f t="shared" si="26"/>
        <v>1.1000000000000001</v>
      </c>
    </row>
    <row r="1258" spans="1:13" ht="30" x14ac:dyDescent="0.25">
      <c r="A1258" s="106"/>
      <c r="B1258" s="107"/>
      <c r="C1258" s="21" t="s">
        <v>1869</v>
      </c>
      <c r="D1258" s="21" t="s">
        <v>1870</v>
      </c>
      <c r="E1258" s="20">
        <v>70</v>
      </c>
      <c r="F1258" s="2">
        <v>1</v>
      </c>
      <c r="G1258" s="15">
        <v>70</v>
      </c>
      <c r="H1258" s="40">
        <v>70</v>
      </c>
      <c r="I1258" s="82" t="s">
        <v>15</v>
      </c>
      <c r="J1258" s="15">
        <v>70</v>
      </c>
      <c r="K1258" s="31"/>
      <c r="M1258" s="30">
        <f t="shared" si="26"/>
        <v>1</v>
      </c>
    </row>
    <row r="1259" spans="1:13" ht="30" x14ac:dyDescent="0.25">
      <c r="A1259" s="106">
        <v>6</v>
      </c>
      <c r="B1259" s="107" t="s">
        <v>1871</v>
      </c>
      <c r="C1259" s="21" t="s">
        <v>1872</v>
      </c>
      <c r="D1259" s="21" t="s">
        <v>1861</v>
      </c>
      <c r="E1259" s="20">
        <v>50</v>
      </c>
      <c r="F1259" s="2">
        <v>2.9</v>
      </c>
      <c r="G1259" s="15">
        <v>145</v>
      </c>
      <c r="H1259" s="40">
        <v>50</v>
      </c>
      <c r="I1259" s="82" t="s">
        <v>3179</v>
      </c>
      <c r="J1259" s="15">
        <v>145</v>
      </c>
      <c r="K1259" s="31"/>
      <c r="M1259" s="30">
        <f t="shared" si="26"/>
        <v>2.9</v>
      </c>
    </row>
    <row r="1260" spans="1:13" ht="30" x14ac:dyDescent="0.25">
      <c r="A1260" s="106"/>
      <c r="B1260" s="107"/>
      <c r="C1260" s="21" t="s">
        <v>1873</v>
      </c>
      <c r="D1260" s="21" t="s">
        <v>1874</v>
      </c>
      <c r="E1260" s="20">
        <v>60</v>
      </c>
      <c r="F1260" s="2">
        <v>4.5999999999999996</v>
      </c>
      <c r="G1260" s="15">
        <v>276</v>
      </c>
      <c r="H1260" s="40">
        <v>60</v>
      </c>
      <c r="I1260" s="82" t="s">
        <v>3268</v>
      </c>
      <c r="J1260" s="15">
        <v>276</v>
      </c>
      <c r="K1260" s="31"/>
      <c r="M1260" s="30">
        <f t="shared" si="26"/>
        <v>4.5999999999999996</v>
      </c>
    </row>
    <row r="1261" spans="1:13" ht="30" x14ac:dyDescent="0.25">
      <c r="A1261" s="106"/>
      <c r="B1261" s="107"/>
      <c r="C1261" s="21" t="s">
        <v>1875</v>
      </c>
      <c r="D1261" s="21" t="s">
        <v>1876</v>
      </c>
      <c r="E1261" s="20">
        <v>50</v>
      </c>
      <c r="F1261" s="2">
        <v>1.7</v>
      </c>
      <c r="G1261" s="15">
        <v>85</v>
      </c>
      <c r="H1261" s="40">
        <v>50</v>
      </c>
      <c r="I1261" s="82" t="s">
        <v>3152</v>
      </c>
      <c r="J1261" s="15">
        <v>85</v>
      </c>
      <c r="K1261" s="31"/>
      <c r="M1261" s="30">
        <f t="shared" si="26"/>
        <v>1.7</v>
      </c>
    </row>
    <row r="1262" spans="1:13" ht="30" x14ac:dyDescent="0.25">
      <c r="A1262" s="106"/>
      <c r="B1262" s="107"/>
      <c r="C1262" s="21" t="s">
        <v>1877</v>
      </c>
      <c r="D1262" s="21" t="s">
        <v>1878</v>
      </c>
      <c r="E1262" s="20">
        <v>50</v>
      </c>
      <c r="F1262" s="2">
        <v>1.3</v>
      </c>
      <c r="G1262" s="15">
        <v>65</v>
      </c>
      <c r="H1262" s="40">
        <v>50</v>
      </c>
      <c r="I1262" s="82" t="s">
        <v>3148</v>
      </c>
      <c r="J1262" s="15">
        <v>65</v>
      </c>
      <c r="K1262" s="31"/>
      <c r="M1262" s="30">
        <f t="shared" si="26"/>
        <v>1.3</v>
      </c>
    </row>
    <row r="1263" spans="1:13" x14ac:dyDescent="0.25">
      <c r="A1263" s="106"/>
      <c r="B1263" s="107"/>
      <c r="C1263" s="21" t="s">
        <v>1879</v>
      </c>
      <c r="D1263" s="21" t="s">
        <v>1880</v>
      </c>
      <c r="E1263" s="20">
        <v>50</v>
      </c>
      <c r="F1263" s="2">
        <v>3.9</v>
      </c>
      <c r="G1263" s="15">
        <v>195</v>
      </c>
      <c r="H1263" s="40">
        <v>50</v>
      </c>
      <c r="I1263" s="82" t="s">
        <v>3259</v>
      </c>
      <c r="J1263" s="15">
        <v>195</v>
      </c>
      <c r="K1263" s="31"/>
      <c r="M1263" s="30">
        <f t="shared" si="26"/>
        <v>3.9</v>
      </c>
    </row>
    <row r="1264" spans="1:13" x14ac:dyDescent="0.25">
      <c r="A1264" s="106"/>
      <c r="B1264" s="107"/>
      <c r="C1264" s="21" t="s">
        <v>1881</v>
      </c>
      <c r="D1264" s="21" t="s">
        <v>1882</v>
      </c>
      <c r="E1264" s="20">
        <v>50</v>
      </c>
      <c r="F1264" s="2">
        <v>2.9</v>
      </c>
      <c r="G1264" s="15">
        <v>145</v>
      </c>
      <c r="H1264" s="40">
        <v>50</v>
      </c>
      <c r="I1264" s="82" t="s">
        <v>3179</v>
      </c>
      <c r="J1264" s="15">
        <v>145</v>
      </c>
      <c r="K1264" s="31"/>
      <c r="M1264" s="30">
        <f t="shared" si="26"/>
        <v>2.9</v>
      </c>
    </row>
    <row r="1265" spans="1:13" x14ac:dyDescent="0.25">
      <c r="A1265" s="106"/>
      <c r="B1265" s="107"/>
      <c r="C1265" s="109" t="s">
        <v>1883</v>
      </c>
      <c r="D1265" s="109"/>
      <c r="E1265" s="20">
        <v>50</v>
      </c>
      <c r="F1265" s="2">
        <v>2.2999999999999998</v>
      </c>
      <c r="G1265" s="15">
        <v>114.99999999999999</v>
      </c>
      <c r="H1265" s="40">
        <v>50</v>
      </c>
      <c r="I1265" s="82" t="s">
        <v>3183</v>
      </c>
      <c r="J1265" s="15">
        <v>114.99999999999999</v>
      </c>
      <c r="K1265" s="31"/>
      <c r="M1265" s="30">
        <f t="shared" si="26"/>
        <v>2.2999999999999998</v>
      </c>
    </row>
    <row r="1266" spans="1:13" x14ac:dyDescent="0.25">
      <c r="A1266" s="106"/>
      <c r="B1266" s="107"/>
      <c r="C1266" s="109" t="s">
        <v>1884</v>
      </c>
      <c r="D1266" s="109"/>
      <c r="E1266" s="20">
        <v>50</v>
      </c>
      <c r="F1266" s="2">
        <v>1.2</v>
      </c>
      <c r="G1266" s="15">
        <v>60</v>
      </c>
      <c r="H1266" s="40">
        <v>50</v>
      </c>
      <c r="I1266" s="82" t="s">
        <v>3176</v>
      </c>
      <c r="J1266" s="15">
        <v>60</v>
      </c>
      <c r="K1266" s="31"/>
      <c r="M1266" s="30">
        <f t="shared" si="26"/>
        <v>1.2</v>
      </c>
    </row>
    <row r="1267" spans="1:13" x14ac:dyDescent="0.25">
      <c r="A1267" s="106"/>
      <c r="B1267" s="107"/>
      <c r="C1267" s="109" t="s">
        <v>1885</v>
      </c>
      <c r="D1267" s="109"/>
      <c r="E1267" s="20">
        <v>50</v>
      </c>
      <c r="F1267" s="2">
        <v>1.9</v>
      </c>
      <c r="G1267" s="15">
        <v>95</v>
      </c>
      <c r="H1267" s="40">
        <v>50</v>
      </c>
      <c r="I1267" s="82" t="s">
        <v>3173</v>
      </c>
      <c r="J1267" s="15">
        <v>95</v>
      </c>
      <c r="K1267" s="31"/>
      <c r="M1267" s="30">
        <f t="shared" si="26"/>
        <v>1.9</v>
      </c>
    </row>
    <row r="1268" spans="1:13" ht="29.25" x14ac:dyDescent="0.25">
      <c r="A1268" s="9" t="s">
        <v>1886</v>
      </c>
      <c r="B1268" s="19" t="s">
        <v>1887</v>
      </c>
      <c r="C1268" s="21"/>
      <c r="D1268" s="21"/>
      <c r="E1268" s="20"/>
      <c r="F1268" s="2"/>
      <c r="G1268" s="15">
        <v>0</v>
      </c>
      <c r="H1268" s="15"/>
      <c r="I1268" s="82"/>
      <c r="J1268" s="15">
        <v>0</v>
      </c>
      <c r="K1268" s="31"/>
      <c r="M1268" s="30" t="e">
        <f t="shared" si="26"/>
        <v>#DIV/0!</v>
      </c>
    </row>
    <row r="1269" spans="1:13" x14ac:dyDescent="0.25">
      <c r="A1269" s="9" t="s">
        <v>1888</v>
      </c>
      <c r="B1269" s="97" t="s">
        <v>1889</v>
      </c>
      <c r="C1269" s="97"/>
      <c r="D1269" s="97"/>
      <c r="E1269" s="20"/>
      <c r="F1269" s="2"/>
      <c r="G1269" s="15">
        <v>0</v>
      </c>
      <c r="H1269" s="15"/>
      <c r="I1269" s="82"/>
      <c r="J1269" s="15">
        <v>0</v>
      </c>
      <c r="K1269" s="31"/>
      <c r="M1269" s="30" t="e">
        <f t="shared" si="26"/>
        <v>#DIV/0!</v>
      </c>
    </row>
    <row r="1270" spans="1:13" x14ac:dyDescent="0.25">
      <c r="A1270" s="20">
        <v>1</v>
      </c>
      <c r="B1270" s="96" t="s">
        <v>1890</v>
      </c>
      <c r="C1270" s="96"/>
      <c r="D1270" s="96"/>
      <c r="E1270" s="20"/>
      <c r="F1270" s="2"/>
      <c r="G1270" s="15">
        <v>0</v>
      </c>
      <c r="H1270" s="15"/>
      <c r="I1270" s="82"/>
      <c r="J1270" s="15">
        <v>0</v>
      </c>
      <c r="K1270" s="31"/>
      <c r="M1270" s="30" t="e">
        <f t="shared" si="26"/>
        <v>#DIV/0!</v>
      </c>
    </row>
    <row r="1271" spans="1:13" ht="60" x14ac:dyDescent="0.25">
      <c r="A1271" s="20" t="s">
        <v>591</v>
      </c>
      <c r="B1271" s="18"/>
      <c r="C1271" s="18" t="s">
        <v>1891</v>
      </c>
      <c r="D1271" s="18" t="s">
        <v>1892</v>
      </c>
      <c r="E1271" s="20">
        <v>750</v>
      </c>
      <c r="F1271" s="2">
        <v>1.2</v>
      </c>
      <c r="G1271" s="15">
        <v>900</v>
      </c>
      <c r="H1271" s="15">
        <v>900</v>
      </c>
      <c r="I1271" s="82" t="s">
        <v>15</v>
      </c>
      <c r="J1271" s="15">
        <v>900</v>
      </c>
      <c r="K1271" s="31"/>
      <c r="M1271" s="30">
        <f t="shared" si="26"/>
        <v>1</v>
      </c>
    </row>
    <row r="1272" spans="1:13" ht="60" x14ac:dyDescent="0.25">
      <c r="A1272" s="20" t="s">
        <v>602</v>
      </c>
      <c r="B1272" s="18"/>
      <c r="C1272" s="18" t="s">
        <v>1892</v>
      </c>
      <c r="D1272" s="18" t="s">
        <v>1893</v>
      </c>
      <c r="E1272" s="20">
        <v>550</v>
      </c>
      <c r="F1272" s="2">
        <v>1.1000000000000001</v>
      </c>
      <c r="G1272" s="15">
        <v>605</v>
      </c>
      <c r="H1272" s="15">
        <v>605</v>
      </c>
      <c r="I1272" s="82" t="s">
        <v>15</v>
      </c>
      <c r="J1272" s="15">
        <v>605</v>
      </c>
      <c r="K1272" s="31"/>
      <c r="M1272" s="30">
        <f t="shared" si="26"/>
        <v>1</v>
      </c>
    </row>
    <row r="1273" spans="1:13" ht="30" x14ac:dyDescent="0.25">
      <c r="A1273" s="20" t="s">
        <v>1894</v>
      </c>
      <c r="B1273" s="18"/>
      <c r="C1273" s="18" t="s">
        <v>1893</v>
      </c>
      <c r="D1273" s="18" t="s">
        <v>1895</v>
      </c>
      <c r="E1273" s="20">
        <v>450</v>
      </c>
      <c r="F1273" s="2">
        <v>1.1000000000000001</v>
      </c>
      <c r="G1273" s="15">
        <v>495.00000000000006</v>
      </c>
      <c r="H1273" s="15">
        <v>495.00000000000006</v>
      </c>
      <c r="I1273" s="82" t="s">
        <v>15</v>
      </c>
      <c r="J1273" s="15">
        <v>495.00000000000006</v>
      </c>
      <c r="K1273" s="31"/>
      <c r="M1273" s="30">
        <f t="shared" si="26"/>
        <v>1</v>
      </c>
    </row>
    <row r="1274" spans="1:13" ht="30" x14ac:dyDescent="0.25">
      <c r="A1274" s="20" t="s">
        <v>1896</v>
      </c>
      <c r="B1274" s="18"/>
      <c r="C1274" s="18" t="s">
        <v>1895</v>
      </c>
      <c r="D1274" s="18" t="s">
        <v>1897</v>
      </c>
      <c r="E1274" s="20">
        <v>200</v>
      </c>
      <c r="F1274" s="2">
        <v>1.9</v>
      </c>
      <c r="G1274" s="15">
        <v>380</v>
      </c>
      <c r="H1274" s="15">
        <v>380</v>
      </c>
      <c r="I1274" s="82" t="s">
        <v>15</v>
      </c>
      <c r="J1274" s="15">
        <v>380</v>
      </c>
      <c r="K1274" s="31"/>
      <c r="M1274" s="30">
        <f t="shared" si="26"/>
        <v>1</v>
      </c>
    </row>
    <row r="1275" spans="1:13" ht="30" x14ac:dyDescent="0.25">
      <c r="A1275" s="20" t="s">
        <v>1898</v>
      </c>
      <c r="B1275" s="18"/>
      <c r="C1275" s="18" t="s">
        <v>1897</v>
      </c>
      <c r="D1275" s="18" t="s">
        <v>1899</v>
      </c>
      <c r="E1275" s="20">
        <v>150</v>
      </c>
      <c r="F1275" s="2">
        <v>1.6</v>
      </c>
      <c r="G1275" s="15">
        <v>240</v>
      </c>
      <c r="H1275" s="15">
        <v>240</v>
      </c>
      <c r="I1275" s="82" t="s">
        <v>15</v>
      </c>
      <c r="J1275" s="15">
        <v>240</v>
      </c>
      <c r="K1275" s="31"/>
      <c r="M1275" s="30">
        <f t="shared" si="26"/>
        <v>1</v>
      </c>
    </row>
    <row r="1276" spans="1:13" ht="45" x14ac:dyDescent="0.25">
      <c r="A1276" s="20" t="s">
        <v>1900</v>
      </c>
      <c r="B1276" s="18"/>
      <c r="C1276" s="18" t="s">
        <v>1901</v>
      </c>
      <c r="D1276" s="18" t="s">
        <v>1902</v>
      </c>
      <c r="E1276" s="20">
        <v>800</v>
      </c>
      <c r="F1276" s="2">
        <v>2.2000000000000002</v>
      </c>
      <c r="G1276" s="15">
        <v>1760.0000000000002</v>
      </c>
      <c r="H1276" s="15">
        <v>1760.0000000000002</v>
      </c>
      <c r="I1276" s="82" t="s">
        <v>15</v>
      </c>
      <c r="J1276" s="15">
        <v>1760.0000000000002</v>
      </c>
      <c r="K1276" s="31"/>
      <c r="M1276" s="30">
        <f t="shared" si="26"/>
        <v>1</v>
      </c>
    </row>
    <row r="1277" spans="1:13" ht="45" x14ac:dyDescent="0.25">
      <c r="A1277" s="20" t="s">
        <v>1903</v>
      </c>
      <c r="B1277" s="18"/>
      <c r="C1277" s="18" t="s">
        <v>1902</v>
      </c>
      <c r="D1277" s="18" t="s">
        <v>1904</v>
      </c>
      <c r="E1277" s="20">
        <v>750</v>
      </c>
      <c r="F1277" s="2">
        <v>1.9</v>
      </c>
      <c r="G1277" s="15">
        <v>1425</v>
      </c>
      <c r="H1277" s="15">
        <v>1425</v>
      </c>
      <c r="I1277" s="82" t="s">
        <v>15</v>
      </c>
      <c r="J1277" s="15">
        <v>1425</v>
      </c>
      <c r="K1277" s="31"/>
      <c r="M1277" s="30">
        <f t="shared" si="26"/>
        <v>1</v>
      </c>
    </row>
    <row r="1278" spans="1:13" ht="45" x14ac:dyDescent="0.25">
      <c r="A1278" s="20" t="s">
        <v>1905</v>
      </c>
      <c r="B1278" s="18"/>
      <c r="C1278" s="18" t="s">
        <v>1904</v>
      </c>
      <c r="D1278" s="18" t="s">
        <v>1906</v>
      </c>
      <c r="E1278" s="20">
        <v>700</v>
      </c>
      <c r="F1278" s="2">
        <v>1.7</v>
      </c>
      <c r="G1278" s="15">
        <v>1190</v>
      </c>
      <c r="H1278" s="15">
        <v>1190</v>
      </c>
      <c r="I1278" s="82" t="s">
        <v>15</v>
      </c>
      <c r="J1278" s="15">
        <v>1190</v>
      </c>
      <c r="K1278" s="31"/>
      <c r="M1278" s="30">
        <f t="shared" si="26"/>
        <v>1</v>
      </c>
    </row>
    <row r="1279" spans="1:13" ht="45" x14ac:dyDescent="0.25">
      <c r="A1279" s="20" t="s">
        <v>1907</v>
      </c>
      <c r="B1279" s="18"/>
      <c r="C1279" s="18" t="s">
        <v>1906</v>
      </c>
      <c r="D1279" s="18" t="s">
        <v>1908</v>
      </c>
      <c r="E1279" s="20">
        <v>500</v>
      </c>
      <c r="F1279" s="2">
        <v>1.1000000000000001</v>
      </c>
      <c r="G1279" s="15">
        <v>550</v>
      </c>
      <c r="H1279" s="15">
        <v>550</v>
      </c>
      <c r="I1279" s="82" t="s">
        <v>15</v>
      </c>
      <c r="J1279" s="15">
        <v>550</v>
      </c>
      <c r="K1279" s="31"/>
      <c r="M1279" s="30">
        <f t="shared" si="26"/>
        <v>1</v>
      </c>
    </row>
    <row r="1280" spans="1:13" ht="30" x14ac:dyDescent="0.25">
      <c r="A1280" s="20" t="s">
        <v>1909</v>
      </c>
      <c r="B1280" s="18"/>
      <c r="C1280" s="18" t="s">
        <v>1908</v>
      </c>
      <c r="D1280" s="18" t="s">
        <v>1910</v>
      </c>
      <c r="E1280" s="20">
        <v>350</v>
      </c>
      <c r="F1280" s="2">
        <v>1.6</v>
      </c>
      <c r="G1280" s="15">
        <v>560</v>
      </c>
      <c r="H1280" s="15">
        <v>560</v>
      </c>
      <c r="I1280" s="82" t="s">
        <v>15</v>
      </c>
      <c r="J1280" s="15">
        <v>560</v>
      </c>
      <c r="K1280" s="31"/>
      <c r="M1280" s="30">
        <f t="shared" si="26"/>
        <v>1</v>
      </c>
    </row>
    <row r="1281" spans="1:13" ht="30" x14ac:dyDescent="0.25">
      <c r="A1281" s="20" t="s">
        <v>1911</v>
      </c>
      <c r="B1281" s="18"/>
      <c r="C1281" s="18" t="s">
        <v>1910</v>
      </c>
      <c r="D1281" s="18" t="s">
        <v>1912</v>
      </c>
      <c r="E1281" s="20">
        <v>240</v>
      </c>
      <c r="F1281" s="2">
        <v>1.1000000000000001</v>
      </c>
      <c r="G1281" s="15">
        <v>264</v>
      </c>
      <c r="H1281" s="15">
        <v>264</v>
      </c>
      <c r="I1281" s="82" t="s">
        <v>15</v>
      </c>
      <c r="J1281" s="15">
        <v>264</v>
      </c>
      <c r="K1281" s="31"/>
      <c r="M1281" s="30">
        <f t="shared" si="26"/>
        <v>1</v>
      </c>
    </row>
    <row r="1282" spans="1:13" ht="45" x14ac:dyDescent="0.25">
      <c r="A1282" s="20" t="s">
        <v>1913</v>
      </c>
      <c r="B1282" s="18"/>
      <c r="C1282" s="18" t="s">
        <v>1912</v>
      </c>
      <c r="D1282" s="18" t="s">
        <v>1914</v>
      </c>
      <c r="E1282" s="20">
        <v>150</v>
      </c>
      <c r="F1282" s="2">
        <v>1.6</v>
      </c>
      <c r="G1282" s="15">
        <v>240</v>
      </c>
      <c r="H1282" s="15">
        <v>240</v>
      </c>
      <c r="I1282" s="82" t="s">
        <v>15</v>
      </c>
      <c r="J1282" s="15">
        <v>240</v>
      </c>
      <c r="K1282" s="31"/>
      <c r="M1282" s="30">
        <f t="shared" si="26"/>
        <v>1</v>
      </c>
    </row>
    <row r="1283" spans="1:13" ht="30" x14ac:dyDescent="0.25">
      <c r="A1283" s="20" t="s">
        <v>1915</v>
      </c>
      <c r="B1283" s="18"/>
      <c r="C1283" s="18" t="s">
        <v>1916</v>
      </c>
      <c r="D1283" s="18" t="s">
        <v>1917</v>
      </c>
      <c r="E1283" s="20">
        <v>240</v>
      </c>
      <c r="F1283" s="2">
        <v>1.7</v>
      </c>
      <c r="G1283" s="15">
        <v>408</v>
      </c>
      <c r="H1283" s="15">
        <v>408</v>
      </c>
      <c r="I1283" s="82" t="s">
        <v>15</v>
      </c>
      <c r="J1283" s="15">
        <v>408</v>
      </c>
      <c r="K1283" s="31"/>
      <c r="M1283" s="30">
        <f t="shared" si="26"/>
        <v>1</v>
      </c>
    </row>
    <row r="1284" spans="1:13" ht="30" x14ac:dyDescent="0.25">
      <c r="A1284" s="20" t="s">
        <v>1918</v>
      </c>
      <c r="B1284" s="18"/>
      <c r="C1284" s="18" t="s">
        <v>1919</v>
      </c>
      <c r="D1284" s="18" t="s">
        <v>1920</v>
      </c>
      <c r="E1284" s="20">
        <v>150</v>
      </c>
      <c r="F1284" s="2">
        <v>2</v>
      </c>
      <c r="G1284" s="15">
        <v>300</v>
      </c>
      <c r="H1284" s="15">
        <v>300</v>
      </c>
      <c r="I1284" s="82" t="s">
        <v>15</v>
      </c>
      <c r="J1284" s="15">
        <v>300</v>
      </c>
      <c r="K1284" s="31"/>
      <c r="M1284" s="30">
        <f t="shared" si="26"/>
        <v>1</v>
      </c>
    </row>
    <row r="1285" spans="1:13" x14ac:dyDescent="0.25">
      <c r="A1285" s="20">
        <v>2</v>
      </c>
      <c r="B1285" s="96" t="s">
        <v>1921</v>
      </c>
      <c r="C1285" s="96"/>
      <c r="D1285" s="18"/>
      <c r="E1285" s="20"/>
      <c r="F1285" s="2"/>
      <c r="G1285" s="15">
        <v>0</v>
      </c>
      <c r="H1285" s="15">
        <v>0</v>
      </c>
      <c r="I1285" s="82" t="s">
        <v>15</v>
      </c>
      <c r="J1285" s="15">
        <v>0</v>
      </c>
      <c r="K1285" s="31"/>
      <c r="M1285" s="30" t="e">
        <f t="shared" si="26"/>
        <v>#DIV/0!</v>
      </c>
    </row>
    <row r="1286" spans="1:13" ht="30" x14ac:dyDescent="0.25">
      <c r="A1286" s="20" t="s">
        <v>430</v>
      </c>
      <c r="B1286" s="18"/>
      <c r="C1286" s="18" t="s">
        <v>1922</v>
      </c>
      <c r="D1286" s="18" t="s">
        <v>1908</v>
      </c>
      <c r="E1286" s="20">
        <v>550</v>
      </c>
      <c r="F1286" s="2">
        <v>1.9</v>
      </c>
      <c r="G1286" s="15">
        <v>1045</v>
      </c>
      <c r="H1286" s="15">
        <v>1045</v>
      </c>
      <c r="I1286" s="82" t="s">
        <v>15</v>
      </c>
      <c r="J1286" s="15">
        <v>1045</v>
      </c>
      <c r="K1286" s="31"/>
      <c r="M1286" s="30">
        <f t="shared" si="26"/>
        <v>1</v>
      </c>
    </row>
    <row r="1287" spans="1:13" ht="45" x14ac:dyDescent="0.25">
      <c r="A1287" s="20" t="s">
        <v>437</v>
      </c>
      <c r="B1287" s="18"/>
      <c r="C1287" s="18" t="s">
        <v>1908</v>
      </c>
      <c r="D1287" s="18" t="s">
        <v>1923</v>
      </c>
      <c r="E1287" s="20">
        <v>400</v>
      </c>
      <c r="F1287" s="2">
        <v>1.9</v>
      </c>
      <c r="G1287" s="15">
        <v>760</v>
      </c>
      <c r="H1287" s="15">
        <v>760</v>
      </c>
      <c r="I1287" s="82" t="s">
        <v>15</v>
      </c>
      <c r="J1287" s="15">
        <v>760</v>
      </c>
      <c r="K1287" s="31"/>
      <c r="M1287" s="30">
        <f t="shared" si="26"/>
        <v>1</v>
      </c>
    </row>
    <row r="1288" spans="1:13" x14ac:dyDescent="0.25">
      <c r="A1288" s="20">
        <v>3</v>
      </c>
      <c r="B1288" s="96" t="s">
        <v>1924</v>
      </c>
      <c r="C1288" s="96"/>
      <c r="D1288" s="18"/>
      <c r="E1288" s="20"/>
      <c r="F1288" s="2"/>
      <c r="G1288" s="15">
        <v>0</v>
      </c>
      <c r="H1288" s="15">
        <v>0</v>
      </c>
      <c r="I1288" s="82" t="s">
        <v>15</v>
      </c>
      <c r="J1288" s="15">
        <v>0</v>
      </c>
      <c r="K1288" s="31"/>
      <c r="M1288" s="30" t="e">
        <f t="shared" si="26"/>
        <v>#DIV/0!</v>
      </c>
    </row>
    <row r="1289" spans="1:13" ht="45" x14ac:dyDescent="0.25">
      <c r="A1289" s="20"/>
      <c r="B1289" s="18"/>
      <c r="C1289" s="18" t="s">
        <v>1925</v>
      </c>
      <c r="D1289" s="18" t="s">
        <v>1926</v>
      </c>
      <c r="E1289" s="20">
        <v>500</v>
      </c>
      <c r="F1289" s="2">
        <v>1.4</v>
      </c>
      <c r="G1289" s="15">
        <v>700</v>
      </c>
      <c r="H1289" s="15">
        <v>700</v>
      </c>
      <c r="I1289" s="82" t="s">
        <v>15</v>
      </c>
      <c r="J1289" s="15">
        <v>700</v>
      </c>
      <c r="K1289" s="31"/>
      <c r="M1289" s="30">
        <f t="shared" si="26"/>
        <v>1</v>
      </c>
    </row>
    <row r="1290" spans="1:13" x14ac:dyDescent="0.25">
      <c r="A1290" s="20">
        <v>4</v>
      </c>
      <c r="B1290" s="96" t="s">
        <v>1927</v>
      </c>
      <c r="C1290" s="96"/>
      <c r="D1290" s="18"/>
      <c r="E1290" s="20"/>
      <c r="F1290" s="2"/>
      <c r="G1290" s="15">
        <v>0</v>
      </c>
      <c r="H1290" s="15">
        <v>0</v>
      </c>
      <c r="I1290" s="82" t="s">
        <v>15</v>
      </c>
      <c r="J1290" s="15">
        <v>0</v>
      </c>
      <c r="K1290" s="31"/>
      <c r="M1290" s="30" t="e">
        <f t="shared" si="26"/>
        <v>#DIV/0!</v>
      </c>
    </row>
    <row r="1291" spans="1:13" ht="45" x14ac:dyDescent="0.25">
      <c r="A1291" s="20"/>
      <c r="B1291" s="18"/>
      <c r="C1291" s="18" t="s">
        <v>1928</v>
      </c>
      <c r="D1291" s="18" t="s">
        <v>1929</v>
      </c>
      <c r="E1291" s="20">
        <v>500</v>
      </c>
      <c r="F1291" s="2">
        <v>1.5</v>
      </c>
      <c r="G1291" s="15">
        <v>750</v>
      </c>
      <c r="H1291" s="15">
        <v>750</v>
      </c>
      <c r="I1291" s="82" t="s">
        <v>15</v>
      </c>
      <c r="J1291" s="15">
        <v>750</v>
      </c>
      <c r="K1291" s="31"/>
      <c r="M1291" s="30">
        <f t="shared" si="26"/>
        <v>1</v>
      </c>
    </row>
    <row r="1292" spans="1:13" ht="45" x14ac:dyDescent="0.25">
      <c r="A1292" s="20">
        <v>5</v>
      </c>
      <c r="B1292" s="18" t="s">
        <v>1930</v>
      </c>
      <c r="C1292" s="18"/>
      <c r="D1292" s="18"/>
      <c r="E1292" s="20"/>
      <c r="F1292" s="2"/>
      <c r="G1292" s="15">
        <v>0</v>
      </c>
      <c r="H1292" s="15">
        <v>0</v>
      </c>
      <c r="I1292" s="82"/>
      <c r="J1292" s="15">
        <v>0</v>
      </c>
      <c r="K1292" s="31"/>
      <c r="M1292" s="30" t="e">
        <f t="shared" si="26"/>
        <v>#DIV/0!</v>
      </c>
    </row>
    <row r="1293" spans="1:13" ht="60" x14ac:dyDescent="0.25">
      <c r="A1293" s="20" t="s">
        <v>1931</v>
      </c>
      <c r="B1293" s="18"/>
      <c r="C1293" s="18" t="s">
        <v>1932</v>
      </c>
      <c r="D1293" s="18" t="s">
        <v>1933</v>
      </c>
      <c r="E1293" s="20">
        <v>450</v>
      </c>
      <c r="F1293" s="2">
        <v>1.5</v>
      </c>
      <c r="G1293" s="15">
        <v>675</v>
      </c>
      <c r="H1293" s="15">
        <v>675</v>
      </c>
      <c r="I1293" s="82" t="s">
        <v>15</v>
      </c>
      <c r="J1293" s="15">
        <v>675</v>
      </c>
      <c r="K1293" s="31"/>
      <c r="M1293" s="30">
        <f t="shared" si="26"/>
        <v>1</v>
      </c>
    </row>
    <row r="1294" spans="1:13" x14ac:dyDescent="0.25">
      <c r="A1294" s="20" t="s">
        <v>1934</v>
      </c>
      <c r="B1294" s="18"/>
      <c r="C1294" s="18" t="s">
        <v>1933</v>
      </c>
      <c r="D1294" s="18" t="s">
        <v>161</v>
      </c>
      <c r="E1294" s="20">
        <v>280</v>
      </c>
      <c r="F1294" s="2">
        <v>1.5</v>
      </c>
      <c r="G1294" s="15">
        <v>420</v>
      </c>
      <c r="H1294" s="15">
        <v>420</v>
      </c>
      <c r="I1294" s="82" t="s">
        <v>15</v>
      </c>
      <c r="J1294" s="15">
        <v>420</v>
      </c>
      <c r="K1294" s="31"/>
      <c r="M1294" s="30">
        <f t="shared" si="26"/>
        <v>1</v>
      </c>
    </row>
    <row r="1295" spans="1:13" x14ac:dyDescent="0.25">
      <c r="A1295" s="20">
        <v>6</v>
      </c>
      <c r="B1295" s="96" t="s">
        <v>1935</v>
      </c>
      <c r="C1295" s="96"/>
      <c r="D1295" s="18"/>
      <c r="E1295" s="20"/>
      <c r="F1295" s="2"/>
      <c r="G1295" s="15">
        <v>0</v>
      </c>
      <c r="H1295" s="15">
        <v>0</v>
      </c>
      <c r="I1295" s="82"/>
      <c r="J1295" s="15">
        <v>0</v>
      </c>
      <c r="K1295" s="31"/>
      <c r="M1295" s="30" t="e">
        <f t="shared" si="26"/>
        <v>#DIV/0!</v>
      </c>
    </row>
    <row r="1296" spans="1:13" ht="75" x14ac:dyDescent="0.25">
      <c r="A1296" s="20" t="s">
        <v>1936</v>
      </c>
      <c r="B1296" s="18"/>
      <c r="C1296" s="18" t="s">
        <v>1937</v>
      </c>
      <c r="D1296" s="18" t="s">
        <v>1908</v>
      </c>
      <c r="E1296" s="20">
        <v>300</v>
      </c>
      <c r="F1296" s="2">
        <v>1.3</v>
      </c>
      <c r="G1296" s="15">
        <v>390</v>
      </c>
      <c r="H1296" s="15">
        <v>390</v>
      </c>
      <c r="I1296" s="82" t="s">
        <v>15</v>
      </c>
      <c r="J1296" s="15">
        <v>390</v>
      </c>
      <c r="K1296" s="31"/>
      <c r="M1296" s="30">
        <f t="shared" si="26"/>
        <v>1</v>
      </c>
    </row>
    <row r="1297" spans="1:13" ht="30" x14ac:dyDescent="0.25">
      <c r="A1297" s="20" t="s">
        <v>1938</v>
      </c>
      <c r="B1297" s="18"/>
      <c r="C1297" s="18" t="s">
        <v>1908</v>
      </c>
      <c r="D1297" s="18" t="s">
        <v>1939</v>
      </c>
      <c r="E1297" s="20">
        <v>220.00000000000003</v>
      </c>
      <c r="F1297" s="2">
        <v>1.5</v>
      </c>
      <c r="G1297" s="15">
        <v>330.00000000000006</v>
      </c>
      <c r="H1297" s="15">
        <v>330.00000000000006</v>
      </c>
      <c r="I1297" s="82" t="s">
        <v>15</v>
      </c>
      <c r="J1297" s="15">
        <v>330.00000000000006</v>
      </c>
      <c r="K1297" s="31"/>
      <c r="M1297" s="30">
        <f t="shared" si="26"/>
        <v>1</v>
      </c>
    </row>
    <row r="1298" spans="1:13" x14ac:dyDescent="0.25">
      <c r="A1298" s="20">
        <v>7</v>
      </c>
      <c r="B1298" s="96" t="s">
        <v>1940</v>
      </c>
      <c r="C1298" s="96"/>
      <c r="D1298" s="18"/>
      <c r="E1298" s="20"/>
      <c r="F1298" s="2"/>
      <c r="G1298" s="15">
        <v>0</v>
      </c>
      <c r="H1298" s="15">
        <v>0</v>
      </c>
      <c r="I1298" s="82" t="s">
        <v>15</v>
      </c>
      <c r="J1298" s="15">
        <v>0</v>
      </c>
      <c r="K1298" s="31"/>
      <c r="M1298" s="30" t="e">
        <f t="shared" si="26"/>
        <v>#DIV/0!</v>
      </c>
    </row>
    <row r="1299" spans="1:13" ht="45" x14ac:dyDescent="0.25">
      <c r="A1299" s="20"/>
      <c r="B1299" s="18"/>
      <c r="C1299" s="18" t="s">
        <v>1922</v>
      </c>
      <c r="D1299" s="18" t="s">
        <v>1941</v>
      </c>
      <c r="E1299" s="20">
        <v>450</v>
      </c>
      <c r="F1299" s="2">
        <v>1.4</v>
      </c>
      <c r="G1299" s="15">
        <v>630</v>
      </c>
      <c r="H1299" s="15">
        <v>630</v>
      </c>
      <c r="I1299" s="82" t="s">
        <v>15</v>
      </c>
      <c r="J1299" s="15">
        <v>630</v>
      </c>
      <c r="K1299" s="31"/>
      <c r="M1299" s="30">
        <f t="shared" si="26"/>
        <v>1</v>
      </c>
    </row>
    <row r="1300" spans="1:13" x14ac:dyDescent="0.25">
      <c r="A1300" s="20">
        <v>8</v>
      </c>
      <c r="B1300" s="96" t="s">
        <v>1942</v>
      </c>
      <c r="C1300" s="96"/>
      <c r="D1300" s="18"/>
      <c r="E1300" s="20"/>
      <c r="F1300" s="2"/>
      <c r="G1300" s="15">
        <v>0</v>
      </c>
      <c r="H1300" s="15">
        <v>0</v>
      </c>
      <c r="I1300" s="82"/>
      <c r="J1300" s="15">
        <v>0</v>
      </c>
      <c r="K1300" s="31"/>
      <c r="M1300" s="30" t="e">
        <f t="shared" si="26"/>
        <v>#DIV/0!</v>
      </c>
    </row>
    <row r="1301" spans="1:13" ht="60" x14ac:dyDescent="0.25">
      <c r="A1301" s="20" t="s">
        <v>1943</v>
      </c>
      <c r="B1301" s="18"/>
      <c r="C1301" s="18" t="s">
        <v>1892</v>
      </c>
      <c r="D1301" s="18" t="s">
        <v>1944</v>
      </c>
      <c r="E1301" s="20">
        <v>400</v>
      </c>
      <c r="F1301" s="2">
        <v>1.7</v>
      </c>
      <c r="G1301" s="15">
        <v>680</v>
      </c>
      <c r="H1301" s="15">
        <v>680</v>
      </c>
      <c r="I1301" s="82" t="s">
        <v>15</v>
      </c>
      <c r="J1301" s="15">
        <v>680</v>
      </c>
      <c r="K1301" s="31"/>
      <c r="M1301" s="30">
        <f t="shared" si="26"/>
        <v>1</v>
      </c>
    </row>
    <row r="1302" spans="1:13" x14ac:dyDescent="0.25">
      <c r="A1302" s="20" t="s">
        <v>1945</v>
      </c>
      <c r="B1302" s="18"/>
      <c r="C1302" s="18" t="s">
        <v>1946</v>
      </c>
      <c r="D1302" s="18" t="s">
        <v>161</v>
      </c>
      <c r="E1302" s="20">
        <v>280</v>
      </c>
      <c r="F1302" s="2">
        <v>1.8</v>
      </c>
      <c r="G1302" s="15">
        <v>504</v>
      </c>
      <c r="H1302" s="15">
        <v>504</v>
      </c>
      <c r="I1302" s="82" t="s">
        <v>15</v>
      </c>
      <c r="J1302" s="15">
        <v>504</v>
      </c>
      <c r="K1302" s="31"/>
      <c r="M1302" s="30">
        <f t="shared" si="26"/>
        <v>1</v>
      </c>
    </row>
    <row r="1303" spans="1:13" ht="30" x14ac:dyDescent="0.25">
      <c r="A1303" s="20" t="s">
        <v>1947</v>
      </c>
      <c r="B1303" s="18"/>
      <c r="C1303" s="18" t="s">
        <v>161</v>
      </c>
      <c r="D1303" s="18" t="s">
        <v>1948</v>
      </c>
      <c r="E1303" s="20">
        <v>220.00000000000003</v>
      </c>
      <c r="F1303" s="2">
        <v>1.7</v>
      </c>
      <c r="G1303" s="15">
        <v>374.00000000000006</v>
      </c>
      <c r="H1303" s="15">
        <v>374.00000000000006</v>
      </c>
      <c r="I1303" s="82" t="s">
        <v>15</v>
      </c>
      <c r="J1303" s="15">
        <v>374.00000000000006</v>
      </c>
      <c r="K1303" s="31"/>
      <c r="M1303" s="30">
        <f t="shared" si="26"/>
        <v>1</v>
      </c>
    </row>
    <row r="1304" spans="1:13" x14ac:dyDescent="0.25">
      <c r="A1304" s="20">
        <v>9</v>
      </c>
      <c r="B1304" s="96" t="s">
        <v>1949</v>
      </c>
      <c r="C1304" s="96"/>
      <c r="D1304" s="18"/>
      <c r="E1304" s="20"/>
      <c r="F1304" s="2"/>
      <c r="G1304" s="15">
        <v>0</v>
      </c>
      <c r="H1304" s="15">
        <v>0</v>
      </c>
      <c r="I1304" s="82"/>
      <c r="J1304" s="15">
        <v>0</v>
      </c>
      <c r="K1304" s="31"/>
      <c r="M1304" s="30" t="e">
        <f t="shared" si="26"/>
        <v>#DIV/0!</v>
      </c>
    </row>
    <row r="1305" spans="1:13" ht="30" x14ac:dyDescent="0.25">
      <c r="A1305" s="20" t="s">
        <v>1950</v>
      </c>
      <c r="B1305" s="18"/>
      <c r="C1305" s="18" t="s">
        <v>1951</v>
      </c>
      <c r="D1305" s="18" t="s">
        <v>1952</v>
      </c>
      <c r="E1305" s="20">
        <v>240</v>
      </c>
      <c r="F1305" s="2">
        <v>2.4</v>
      </c>
      <c r="G1305" s="15">
        <v>576</v>
      </c>
      <c r="H1305" s="15">
        <v>576</v>
      </c>
      <c r="I1305" s="82" t="s">
        <v>15</v>
      </c>
      <c r="J1305" s="15">
        <v>576</v>
      </c>
      <c r="K1305" s="31"/>
      <c r="M1305" s="30">
        <f t="shared" si="26"/>
        <v>1</v>
      </c>
    </row>
    <row r="1306" spans="1:13" x14ac:dyDescent="0.25">
      <c r="A1306" s="20" t="s">
        <v>1953</v>
      </c>
      <c r="B1306" s="18"/>
      <c r="C1306" s="18" t="s">
        <v>1952</v>
      </c>
      <c r="D1306" s="18" t="s">
        <v>1954</v>
      </c>
      <c r="E1306" s="20">
        <v>180</v>
      </c>
      <c r="F1306" s="2">
        <v>1.7</v>
      </c>
      <c r="G1306" s="15">
        <v>306</v>
      </c>
      <c r="H1306" s="15">
        <v>306</v>
      </c>
      <c r="I1306" s="82" t="s">
        <v>15</v>
      </c>
      <c r="J1306" s="15">
        <v>306</v>
      </c>
      <c r="K1306" s="31"/>
      <c r="M1306" s="30">
        <f t="shared" si="26"/>
        <v>1</v>
      </c>
    </row>
    <row r="1307" spans="1:13" x14ac:dyDescent="0.25">
      <c r="A1307" s="20">
        <v>10</v>
      </c>
      <c r="B1307" s="96" t="s">
        <v>1955</v>
      </c>
      <c r="C1307" s="96"/>
      <c r="D1307" s="96"/>
      <c r="E1307" s="20"/>
      <c r="F1307" s="2"/>
      <c r="G1307" s="15">
        <v>0</v>
      </c>
      <c r="H1307" s="15">
        <v>0</v>
      </c>
      <c r="I1307" s="82"/>
      <c r="J1307" s="15">
        <v>0</v>
      </c>
      <c r="K1307" s="31"/>
      <c r="M1307" s="30" t="e">
        <f t="shared" si="26"/>
        <v>#DIV/0!</v>
      </c>
    </row>
    <row r="1308" spans="1:13" ht="30" x14ac:dyDescent="0.25">
      <c r="A1308" s="20" t="s">
        <v>1956</v>
      </c>
      <c r="B1308" s="18"/>
      <c r="C1308" s="18" t="s">
        <v>1922</v>
      </c>
      <c r="D1308" s="18" t="s">
        <v>1897</v>
      </c>
      <c r="E1308" s="20">
        <v>280</v>
      </c>
      <c r="F1308" s="2">
        <v>1.2</v>
      </c>
      <c r="G1308" s="15">
        <v>336</v>
      </c>
      <c r="H1308" s="15">
        <v>336</v>
      </c>
      <c r="I1308" s="82" t="s">
        <v>15</v>
      </c>
      <c r="J1308" s="15">
        <v>336</v>
      </c>
      <c r="K1308" s="31"/>
      <c r="M1308" s="30">
        <f t="shared" ref="M1308:M1371" si="27">G1308/H1308</f>
        <v>1</v>
      </c>
    </row>
    <row r="1309" spans="1:13" x14ac:dyDescent="0.25">
      <c r="A1309" s="20" t="s">
        <v>1957</v>
      </c>
      <c r="B1309" s="18"/>
      <c r="C1309" s="18" t="s">
        <v>1958</v>
      </c>
      <c r="D1309" s="18" t="s">
        <v>39</v>
      </c>
      <c r="E1309" s="20">
        <v>239.99999999999997</v>
      </c>
      <c r="F1309" s="2">
        <v>1.4</v>
      </c>
      <c r="G1309" s="15">
        <v>335.99999999999994</v>
      </c>
      <c r="H1309" s="15">
        <v>335.99999999999994</v>
      </c>
      <c r="I1309" s="82" t="s">
        <v>15</v>
      </c>
      <c r="J1309" s="15">
        <v>335.99999999999994</v>
      </c>
      <c r="K1309" s="31"/>
      <c r="M1309" s="30">
        <f t="shared" si="27"/>
        <v>1</v>
      </c>
    </row>
    <row r="1310" spans="1:13" x14ac:dyDescent="0.25">
      <c r="A1310" s="20">
        <v>11</v>
      </c>
      <c r="B1310" s="96" t="s">
        <v>1959</v>
      </c>
      <c r="C1310" s="96"/>
      <c r="D1310" s="18"/>
      <c r="E1310" s="20"/>
      <c r="F1310" s="2"/>
      <c r="G1310" s="15">
        <v>0</v>
      </c>
      <c r="H1310" s="15">
        <v>0</v>
      </c>
      <c r="I1310" s="82"/>
      <c r="J1310" s="15">
        <v>0</v>
      </c>
      <c r="K1310" s="31"/>
      <c r="M1310" s="30" t="e">
        <f t="shared" si="27"/>
        <v>#DIV/0!</v>
      </c>
    </row>
    <row r="1311" spans="1:13" ht="45" x14ac:dyDescent="0.25">
      <c r="A1311" s="20" t="s">
        <v>1960</v>
      </c>
      <c r="B1311" s="18"/>
      <c r="C1311" s="18" t="s">
        <v>1961</v>
      </c>
      <c r="D1311" s="18" t="s">
        <v>1962</v>
      </c>
      <c r="E1311" s="20">
        <v>300</v>
      </c>
      <c r="F1311" s="2">
        <v>1.3</v>
      </c>
      <c r="G1311" s="15">
        <v>390</v>
      </c>
      <c r="H1311" s="15">
        <v>390</v>
      </c>
      <c r="I1311" s="82" t="s">
        <v>15</v>
      </c>
      <c r="J1311" s="15">
        <v>390</v>
      </c>
      <c r="K1311" s="31"/>
      <c r="M1311" s="30">
        <f t="shared" si="27"/>
        <v>1</v>
      </c>
    </row>
    <row r="1312" spans="1:13" x14ac:dyDescent="0.25">
      <c r="A1312" s="20" t="s">
        <v>1963</v>
      </c>
      <c r="B1312" s="18"/>
      <c r="C1312" s="18" t="s">
        <v>1962</v>
      </c>
      <c r="D1312" s="18" t="s">
        <v>1964</v>
      </c>
      <c r="E1312" s="20">
        <v>200</v>
      </c>
      <c r="F1312" s="2">
        <v>1.6</v>
      </c>
      <c r="G1312" s="15">
        <v>320</v>
      </c>
      <c r="H1312" s="15">
        <v>320</v>
      </c>
      <c r="I1312" s="82" t="s">
        <v>15</v>
      </c>
      <c r="J1312" s="15">
        <v>320</v>
      </c>
      <c r="K1312" s="31"/>
      <c r="M1312" s="30">
        <f t="shared" si="27"/>
        <v>1</v>
      </c>
    </row>
    <row r="1313" spans="1:13" ht="30" x14ac:dyDescent="0.25">
      <c r="A1313" s="20" t="s">
        <v>1965</v>
      </c>
      <c r="B1313" s="18"/>
      <c r="C1313" s="18" t="s">
        <v>1964</v>
      </c>
      <c r="D1313" s="18" t="s">
        <v>1966</v>
      </c>
      <c r="E1313" s="20">
        <v>150</v>
      </c>
      <c r="F1313" s="2">
        <v>1.6</v>
      </c>
      <c r="G1313" s="15">
        <v>240</v>
      </c>
      <c r="H1313" s="15">
        <v>240</v>
      </c>
      <c r="I1313" s="82" t="s">
        <v>15</v>
      </c>
      <c r="J1313" s="15">
        <v>240</v>
      </c>
      <c r="K1313" s="31"/>
      <c r="M1313" s="30">
        <f t="shared" si="27"/>
        <v>1</v>
      </c>
    </row>
    <row r="1314" spans="1:13" x14ac:dyDescent="0.25">
      <c r="A1314" s="20">
        <v>12</v>
      </c>
      <c r="B1314" s="97" t="s">
        <v>1967</v>
      </c>
      <c r="C1314" s="97"/>
      <c r="D1314" s="18"/>
      <c r="E1314" s="20"/>
      <c r="F1314" s="2"/>
      <c r="G1314" s="15">
        <v>0</v>
      </c>
      <c r="H1314" s="15">
        <v>0</v>
      </c>
      <c r="I1314" s="82" t="s">
        <v>15</v>
      </c>
      <c r="J1314" s="15">
        <v>0</v>
      </c>
      <c r="K1314" s="31"/>
      <c r="M1314" s="30" t="e">
        <f t="shared" si="27"/>
        <v>#DIV/0!</v>
      </c>
    </row>
    <row r="1315" spans="1:13" ht="60" x14ac:dyDescent="0.25">
      <c r="A1315" s="20" t="s">
        <v>1968</v>
      </c>
      <c r="B1315" s="18" t="s">
        <v>1969</v>
      </c>
      <c r="C1315" s="18" t="s">
        <v>1970</v>
      </c>
      <c r="D1315" s="18" t="s">
        <v>1197</v>
      </c>
      <c r="E1315" s="20">
        <v>350</v>
      </c>
      <c r="F1315" s="2">
        <v>1.5</v>
      </c>
      <c r="G1315" s="15">
        <v>525</v>
      </c>
      <c r="H1315" s="15">
        <v>525</v>
      </c>
      <c r="I1315" s="82" t="s">
        <v>15</v>
      </c>
      <c r="J1315" s="15">
        <v>525</v>
      </c>
      <c r="K1315" s="31"/>
      <c r="M1315" s="30">
        <f t="shared" si="27"/>
        <v>1</v>
      </c>
    </row>
    <row r="1316" spans="1:13" x14ac:dyDescent="0.25">
      <c r="A1316" s="20" t="s">
        <v>1971</v>
      </c>
      <c r="B1316" s="96" t="s">
        <v>1972</v>
      </c>
      <c r="C1316" s="96"/>
      <c r="D1316" s="18" t="s">
        <v>1197</v>
      </c>
      <c r="E1316" s="20">
        <v>220.00000000000003</v>
      </c>
      <c r="F1316" s="2">
        <v>1.3</v>
      </c>
      <c r="G1316" s="15">
        <v>286.00000000000006</v>
      </c>
      <c r="H1316" s="15">
        <v>286.00000000000006</v>
      </c>
      <c r="I1316" s="82" t="s">
        <v>15</v>
      </c>
      <c r="J1316" s="15">
        <v>286.00000000000006</v>
      </c>
      <c r="K1316" s="31"/>
      <c r="M1316" s="30">
        <f t="shared" si="27"/>
        <v>1</v>
      </c>
    </row>
    <row r="1317" spans="1:13" x14ac:dyDescent="0.25">
      <c r="A1317" s="20" t="s">
        <v>1973</v>
      </c>
      <c r="B1317" s="96" t="s">
        <v>1974</v>
      </c>
      <c r="C1317" s="96"/>
      <c r="D1317" s="18" t="s">
        <v>1197</v>
      </c>
      <c r="E1317" s="20">
        <v>220.00000000000003</v>
      </c>
      <c r="F1317" s="2">
        <v>1.2</v>
      </c>
      <c r="G1317" s="15">
        <v>264</v>
      </c>
      <c r="H1317" s="15">
        <v>264</v>
      </c>
      <c r="I1317" s="82" t="s">
        <v>15</v>
      </c>
      <c r="J1317" s="15">
        <v>264</v>
      </c>
      <c r="K1317" s="31"/>
      <c r="M1317" s="30">
        <f t="shared" si="27"/>
        <v>1</v>
      </c>
    </row>
    <row r="1318" spans="1:13" x14ac:dyDescent="0.25">
      <c r="A1318" s="20" t="s">
        <v>1975</v>
      </c>
      <c r="B1318" s="96" t="s">
        <v>1976</v>
      </c>
      <c r="C1318" s="96"/>
      <c r="D1318" s="18" t="s">
        <v>1197</v>
      </c>
      <c r="E1318" s="20">
        <v>220.00000000000003</v>
      </c>
      <c r="F1318" s="2">
        <v>1.2</v>
      </c>
      <c r="G1318" s="15">
        <v>264</v>
      </c>
      <c r="H1318" s="15">
        <v>264</v>
      </c>
      <c r="I1318" s="82" t="s">
        <v>15</v>
      </c>
      <c r="J1318" s="15">
        <v>264</v>
      </c>
      <c r="K1318" s="31"/>
      <c r="M1318" s="30">
        <f t="shared" si="27"/>
        <v>1</v>
      </c>
    </row>
    <row r="1319" spans="1:13" x14ac:dyDescent="0.25">
      <c r="A1319" s="20" t="s">
        <v>1977</v>
      </c>
      <c r="B1319" s="96" t="s">
        <v>1978</v>
      </c>
      <c r="C1319" s="96"/>
      <c r="D1319" s="18" t="s">
        <v>1197</v>
      </c>
      <c r="E1319" s="20">
        <v>250.00000000000003</v>
      </c>
      <c r="F1319" s="2">
        <v>1.5</v>
      </c>
      <c r="G1319" s="15">
        <v>375.00000000000006</v>
      </c>
      <c r="H1319" s="15">
        <v>375.00000000000006</v>
      </c>
      <c r="I1319" s="82" t="s">
        <v>15</v>
      </c>
      <c r="J1319" s="15">
        <v>375.00000000000006</v>
      </c>
      <c r="K1319" s="31"/>
      <c r="M1319" s="30">
        <f t="shared" si="27"/>
        <v>1</v>
      </c>
    </row>
    <row r="1320" spans="1:13" x14ac:dyDescent="0.25">
      <c r="A1320" s="20" t="s">
        <v>1979</v>
      </c>
      <c r="B1320" s="96" t="s">
        <v>1980</v>
      </c>
      <c r="C1320" s="96"/>
      <c r="D1320" s="18" t="s">
        <v>1197</v>
      </c>
      <c r="E1320" s="20">
        <v>240</v>
      </c>
      <c r="F1320" s="2">
        <v>1.4</v>
      </c>
      <c r="G1320" s="15">
        <v>336</v>
      </c>
      <c r="H1320" s="15">
        <v>336</v>
      </c>
      <c r="I1320" s="82" t="s">
        <v>15</v>
      </c>
      <c r="J1320" s="15">
        <v>336</v>
      </c>
      <c r="K1320" s="31"/>
      <c r="M1320" s="30">
        <f t="shared" si="27"/>
        <v>1</v>
      </c>
    </row>
    <row r="1321" spans="1:13" x14ac:dyDescent="0.25">
      <c r="A1321" s="20" t="s">
        <v>1981</v>
      </c>
      <c r="B1321" s="96" t="s">
        <v>1982</v>
      </c>
      <c r="C1321" s="96"/>
      <c r="D1321" s="18" t="s">
        <v>1197</v>
      </c>
      <c r="E1321" s="20">
        <v>200</v>
      </c>
      <c r="F1321" s="2">
        <v>1.1000000000000001</v>
      </c>
      <c r="G1321" s="15">
        <v>220.00000000000003</v>
      </c>
      <c r="H1321" s="15">
        <v>220.00000000000003</v>
      </c>
      <c r="I1321" s="82" t="s">
        <v>15</v>
      </c>
      <c r="J1321" s="15">
        <v>220.00000000000003</v>
      </c>
      <c r="K1321" s="31"/>
      <c r="M1321" s="30">
        <f t="shared" si="27"/>
        <v>1</v>
      </c>
    </row>
    <row r="1322" spans="1:13" x14ac:dyDescent="0.25">
      <c r="A1322" s="20" t="s">
        <v>1983</v>
      </c>
      <c r="B1322" s="96" t="s">
        <v>1984</v>
      </c>
      <c r="C1322" s="96"/>
      <c r="D1322" s="18" t="s">
        <v>1197</v>
      </c>
      <c r="E1322" s="20">
        <v>260</v>
      </c>
      <c r="F1322" s="2">
        <v>2</v>
      </c>
      <c r="G1322" s="15">
        <v>520</v>
      </c>
      <c r="H1322" s="15">
        <v>520</v>
      </c>
      <c r="I1322" s="82" t="s">
        <v>15</v>
      </c>
      <c r="J1322" s="15">
        <v>520</v>
      </c>
      <c r="K1322" s="31"/>
      <c r="M1322" s="30">
        <f t="shared" si="27"/>
        <v>1</v>
      </c>
    </row>
    <row r="1323" spans="1:13" x14ac:dyDescent="0.25">
      <c r="A1323" s="20" t="s">
        <v>1985</v>
      </c>
      <c r="B1323" s="96" t="s">
        <v>1986</v>
      </c>
      <c r="C1323" s="96"/>
      <c r="D1323" s="18" t="s">
        <v>1197</v>
      </c>
      <c r="E1323" s="20">
        <v>240</v>
      </c>
      <c r="F1323" s="2">
        <v>1.4</v>
      </c>
      <c r="G1323" s="15">
        <v>336</v>
      </c>
      <c r="H1323" s="15">
        <v>336</v>
      </c>
      <c r="I1323" s="82" t="s">
        <v>15</v>
      </c>
      <c r="J1323" s="15">
        <v>336</v>
      </c>
      <c r="K1323" s="31"/>
      <c r="M1323" s="30">
        <f t="shared" si="27"/>
        <v>1</v>
      </c>
    </row>
    <row r="1324" spans="1:13" x14ac:dyDescent="0.25">
      <c r="A1324" s="20">
        <v>13</v>
      </c>
      <c r="B1324" s="97" t="s">
        <v>1987</v>
      </c>
      <c r="C1324" s="97"/>
      <c r="D1324" s="18"/>
      <c r="E1324" s="20"/>
      <c r="F1324" s="2"/>
      <c r="G1324" s="15">
        <v>0</v>
      </c>
      <c r="H1324" s="15">
        <v>0</v>
      </c>
      <c r="I1324" s="82"/>
      <c r="J1324" s="15">
        <v>0</v>
      </c>
      <c r="K1324" s="31"/>
      <c r="M1324" s="30" t="e">
        <f t="shared" si="27"/>
        <v>#DIV/0!</v>
      </c>
    </row>
    <row r="1325" spans="1:13" x14ac:dyDescent="0.25">
      <c r="A1325" s="20">
        <v>13.1</v>
      </c>
      <c r="B1325" s="96" t="s">
        <v>1988</v>
      </c>
      <c r="C1325" s="96"/>
      <c r="D1325" s="18" t="s">
        <v>1197</v>
      </c>
      <c r="E1325" s="20">
        <v>250</v>
      </c>
      <c r="F1325" s="2">
        <v>1.1000000000000001</v>
      </c>
      <c r="G1325" s="15">
        <v>275</v>
      </c>
      <c r="H1325" s="15">
        <v>275</v>
      </c>
      <c r="I1325" s="82" t="s">
        <v>15</v>
      </c>
      <c r="J1325" s="15">
        <v>275</v>
      </c>
      <c r="K1325" s="31"/>
      <c r="M1325" s="30">
        <f t="shared" si="27"/>
        <v>1</v>
      </c>
    </row>
    <row r="1326" spans="1:13" x14ac:dyDescent="0.25">
      <c r="A1326" s="20">
        <v>13.2</v>
      </c>
      <c r="B1326" s="96" t="s">
        <v>1989</v>
      </c>
      <c r="C1326" s="96"/>
      <c r="D1326" s="18" t="s">
        <v>1197</v>
      </c>
      <c r="E1326" s="20">
        <v>250</v>
      </c>
      <c r="F1326" s="2">
        <v>1.2</v>
      </c>
      <c r="G1326" s="15">
        <v>300</v>
      </c>
      <c r="H1326" s="15">
        <v>300</v>
      </c>
      <c r="I1326" s="82" t="s">
        <v>15</v>
      </c>
      <c r="J1326" s="15">
        <v>300</v>
      </c>
      <c r="K1326" s="31"/>
      <c r="M1326" s="30">
        <f t="shared" si="27"/>
        <v>1</v>
      </c>
    </row>
    <row r="1327" spans="1:13" x14ac:dyDescent="0.25">
      <c r="A1327" s="20">
        <v>13.3</v>
      </c>
      <c r="B1327" s="96" t="s">
        <v>1990</v>
      </c>
      <c r="C1327" s="96"/>
      <c r="D1327" s="18" t="s">
        <v>1197</v>
      </c>
      <c r="E1327" s="20">
        <v>250.00000000000003</v>
      </c>
      <c r="F1327" s="2">
        <v>1.1000000000000001</v>
      </c>
      <c r="G1327" s="15">
        <v>275.00000000000006</v>
      </c>
      <c r="H1327" s="15">
        <v>275.00000000000006</v>
      </c>
      <c r="I1327" s="82" t="s">
        <v>15</v>
      </c>
      <c r="J1327" s="15">
        <v>275.00000000000006</v>
      </c>
      <c r="K1327" s="31"/>
      <c r="M1327" s="30">
        <f t="shared" si="27"/>
        <v>1</v>
      </c>
    </row>
    <row r="1328" spans="1:13" x14ac:dyDescent="0.25">
      <c r="A1328" s="20">
        <v>13.4</v>
      </c>
      <c r="B1328" s="96" t="s">
        <v>1991</v>
      </c>
      <c r="C1328" s="96"/>
      <c r="D1328" s="18" t="s">
        <v>1197</v>
      </c>
      <c r="E1328" s="20">
        <v>239.99999999999997</v>
      </c>
      <c r="F1328" s="2">
        <v>1.1000000000000001</v>
      </c>
      <c r="G1328" s="15">
        <v>264</v>
      </c>
      <c r="H1328" s="15">
        <v>264</v>
      </c>
      <c r="I1328" s="82" t="s">
        <v>15</v>
      </c>
      <c r="J1328" s="15">
        <v>264</v>
      </c>
      <c r="K1328" s="31"/>
      <c r="M1328" s="30">
        <f t="shared" si="27"/>
        <v>1</v>
      </c>
    </row>
    <row r="1329" spans="1:13" x14ac:dyDescent="0.25">
      <c r="A1329" s="20">
        <v>13.5</v>
      </c>
      <c r="B1329" s="96" t="s">
        <v>1992</v>
      </c>
      <c r="C1329" s="96"/>
      <c r="D1329" s="18" t="s">
        <v>1197</v>
      </c>
      <c r="E1329" s="20">
        <v>220</v>
      </c>
      <c r="F1329" s="2">
        <v>1.1000000000000001</v>
      </c>
      <c r="G1329" s="15">
        <v>242.00000000000003</v>
      </c>
      <c r="H1329" s="15">
        <v>242.00000000000003</v>
      </c>
      <c r="I1329" s="82" t="s">
        <v>15</v>
      </c>
      <c r="J1329" s="15">
        <v>242.00000000000003</v>
      </c>
      <c r="K1329" s="31"/>
      <c r="M1329" s="30">
        <f t="shared" si="27"/>
        <v>1</v>
      </c>
    </row>
    <row r="1330" spans="1:13" x14ac:dyDescent="0.25">
      <c r="A1330" s="20">
        <v>13.6</v>
      </c>
      <c r="B1330" s="96" t="s">
        <v>1993</v>
      </c>
      <c r="C1330" s="96"/>
      <c r="D1330" s="18" t="s">
        <v>1197</v>
      </c>
      <c r="E1330" s="20">
        <v>239.99999999999997</v>
      </c>
      <c r="F1330" s="2">
        <v>1.1000000000000001</v>
      </c>
      <c r="G1330" s="15">
        <v>264</v>
      </c>
      <c r="H1330" s="15">
        <v>264</v>
      </c>
      <c r="I1330" s="82" t="s">
        <v>15</v>
      </c>
      <c r="J1330" s="15">
        <v>264</v>
      </c>
      <c r="K1330" s="31"/>
      <c r="M1330" s="30">
        <f t="shared" si="27"/>
        <v>1</v>
      </c>
    </row>
    <row r="1331" spans="1:13" ht="30" x14ac:dyDescent="0.25">
      <c r="A1331" s="20">
        <v>14</v>
      </c>
      <c r="B1331" s="18" t="s">
        <v>1994</v>
      </c>
      <c r="C1331" s="18" t="s">
        <v>1995</v>
      </c>
      <c r="D1331" s="18" t="s">
        <v>1996</v>
      </c>
      <c r="E1331" s="20">
        <v>200</v>
      </c>
      <c r="F1331" s="2">
        <v>1.5</v>
      </c>
      <c r="G1331" s="15">
        <v>300</v>
      </c>
      <c r="H1331" s="15">
        <v>300</v>
      </c>
      <c r="I1331" s="82" t="s">
        <v>15</v>
      </c>
      <c r="J1331" s="15">
        <v>300</v>
      </c>
      <c r="K1331" s="31"/>
      <c r="M1331" s="30">
        <f t="shared" si="27"/>
        <v>1</v>
      </c>
    </row>
    <row r="1332" spans="1:13" x14ac:dyDescent="0.25">
      <c r="A1332" s="20">
        <v>15</v>
      </c>
      <c r="B1332" s="96" t="s">
        <v>1997</v>
      </c>
      <c r="C1332" s="96"/>
      <c r="D1332" s="96"/>
      <c r="E1332" s="20">
        <v>240</v>
      </c>
      <c r="F1332" s="2">
        <v>1.2</v>
      </c>
      <c r="G1332" s="15">
        <v>288</v>
      </c>
      <c r="H1332" s="15">
        <v>288</v>
      </c>
      <c r="I1332" s="82" t="s">
        <v>15</v>
      </c>
      <c r="J1332" s="15">
        <v>288</v>
      </c>
      <c r="K1332" s="31"/>
      <c r="M1332" s="30">
        <f t="shared" si="27"/>
        <v>1</v>
      </c>
    </row>
    <row r="1333" spans="1:13" x14ac:dyDescent="0.25">
      <c r="A1333" s="20">
        <v>16</v>
      </c>
      <c r="B1333" s="96" t="s">
        <v>1998</v>
      </c>
      <c r="C1333" s="96"/>
      <c r="D1333" s="96"/>
      <c r="E1333" s="20">
        <v>170</v>
      </c>
      <c r="F1333" s="2">
        <v>1.3</v>
      </c>
      <c r="G1333" s="15">
        <v>221</v>
      </c>
      <c r="H1333" s="15">
        <v>221</v>
      </c>
      <c r="I1333" s="82" t="s">
        <v>15</v>
      </c>
      <c r="J1333" s="15">
        <v>221</v>
      </c>
      <c r="K1333" s="31"/>
      <c r="M1333" s="30">
        <f t="shared" si="27"/>
        <v>1</v>
      </c>
    </row>
    <row r="1334" spans="1:13" x14ac:dyDescent="0.25">
      <c r="A1334" s="20">
        <v>17</v>
      </c>
      <c r="B1334" s="96" t="s">
        <v>1999</v>
      </c>
      <c r="C1334" s="96"/>
      <c r="D1334" s="96"/>
      <c r="E1334" s="20">
        <v>120</v>
      </c>
      <c r="F1334" s="2">
        <v>1.2</v>
      </c>
      <c r="G1334" s="15">
        <v>144</v>
      </c>
      <c r="H1334" s="15">
        <v>144</v>
      </c>
      <c r="I1334" s="82" t="s">
        <v>15</v>
      </c>
      <c r="J1334" s="15">
        <v>144</v>
      </c>
      <c r="K1334" s="31"/>
      <c r="M1334" s="30">
        <f t="shared" si="27"/>
        <v>1</v>
      </c>
    </row>
    <row r="1335" spans="1:13" x14ac:dyDescent="0.25">
      <c r="A1335" s="20">
        <v>18</v>
      </c>
      <c r="B1335" s="96" t="s">
        <v>2000</v>
      </c>
      <c r="C1335" s="96"/>
      <c r="D1335" s="18"/>
      <c r="E1335" s="20">
        <v>180</v>
      </c>
      <c r="F1335" s="2">
        <v>1.7</v>
      </c>
      <c r="G1335" s="15">
        <v>306</v>
      </c>
      <c r="H1335" s="15">
        <v>306</v>
      </c>
      <c r="I1335" s="82" t="s">
        <v>15</v>
      </c>
      <c r="J1335" s="15">
        <v>306</v>
      </c>
      <c r="K1335" s="31"/>
      <c r="M1335" s="30">
        <f t="shared" si="27"/>
        <v>1</v>
      </c>
    </row>
    <row r="1336" spans="1:13" x14ac:dyDescent="0.25">
      <c r="A1336" s="20">
        <v>19</v>
      </c>
      <c r="B1336" s="96" t="s">
        <v>72</v>
      </c>
      <c r="C1336" s="96"/>
      <c r="D1336" s="96"/>
      <c r="E1336" s="20">
        <v>80</v>
      </c>
      <c r="F1336" s="2">
        <v>1.2</v>
      </c>
      <c r="G1336" s="15">
        <v>96</v>
      </c>
      <c r="H1336" s="15">
        <v>96</v>
      </c>
      <c r="I1336" s="82" t="s">
        <v>15</v>
      </c>
      <c r="J1336" s="15">
        <v>96</v>
      </c>
      <c r="K1336" s="31"/>
      <c r="M1336" s="30">
        <f t="shared" si="27"/>
        <v>1</v>
      </c>
    </row>
    <row r="1337" spans="1:13" ht="43.5" customHeight="1" x14ac:dyDescent="0.25">
      <c r="A1337" s="20">
        <v>20</v>
      </c>
      <c r="B1337" s="84" t="s">
        <v>3137</v>
      </c>
      <c r="C1337" s="18" t="s">
        <v>3138</v>
      </c>
      <c r="D1337" s="18" t="s">
        <v>3139</v>
      </c>
      <c r="E1337" s="20"/>
      <c r="F1337" s="2"/>
      <c r="G1337" s="15"/>
      <c r="H1337" s="15">
        <v>350</v>
      </c>
      <c r="I1337" s="82"/>
      <c r="J1337" s="15"/>
      <c r="K1337" s="83" t="s">
        <v>3080</v>
      </c>
      <c r="M1337" s="30">
        <f t="shared" si="27"/>
        <v>0</v>
      </c>
    </row>
    <row r="1338" spans="1:13" ht="60" x14ac:dyDescent="0.25">
      <c r="A1338" s="20">
        <v>21</v>
      </c>
      <c r="B1338" s="85"/>
      <c r="C1338" s="18" t="s">
        <v>3140</v>
      </c>
      <c r="D1338" s="18" t="s">
        <v>3141</v>
      </c>
      <c r="E1338" s="20"/>
      <c r="F1338" s="2"/>
      <c r="G1338" s="15"/>
      <c r="H1338" s="15">
        <v>240</v>
      </c>
      <c r="I1338" s="82"/>
      <c r="J1338" s="15"/>
      <c r="K1338" s="83"/>
      <c r="M1338" s="30">
        <f t="shared" si="27"/>
        <v>0</v>
      </c>
    </row>
    <row r="1339" spans="1:13" x14ac:dyDescent="0.25">
      <c r="A1339" s="9" t="s">
        <v>2001</v>
      </c>
      <c r="B1339" s="97" t="s">
        <v>2002</v>
      </c>
      <c r="C1339" s="97"/>
      <c r="D1339" s="97"/>
      <c r="E1339" s="20"/>
      <c r="F1339" s="2"/>
      <c r="G1339" s="15">
        <v>0</v>
      </c>
      <c r="H1339" s="15"/>
      <c r="I1339" s="82"/>
      <c r="J1339" s="15">
        <v>0</v>
      </c>
      <c r="K1339" s="31"/>
      <c r="M1339" s="30" t="e">
        <f t="shared" si="27"/>
        <v>#DIV/0!</v>
      </c>
    </row>
    <row r="1340" spans="1:13" ht="30" x14ac:dyDescent="0.25">
      <c r="A1340" s="20">
        <v>1</v>
      </c>
      <c r="B1340" s="18" t="s">
        <v>2003</v>
      </c>
      <c r="C1340" s="18"/>
      <c r="D1340" s="18"/>
      <c r="E1340" s="20"/>
      <c r="F1340" s="2"/>
      <c r="G1340" s="15">
        <v>0</v>
      </c>
      <c r="H1340" s="15"/>
      <c r="I1340" s="82"/>
      <c r="J1340" s="15">
        <v>0</v>
      </c>
      <c r="K1340" s="31"/>
      <c r="M1340" s="30" t="e">
        <f t="shared" si="27"/>
        <v>#DIV/0!</v>
      </c>
    </row>
    <row r="1341" spans="1:13" ht="30" x14ac:dyDescent="0.25">
      <c r="A1341" s="20">
        <v>1.1000000000000001</v>
      </c>
      <c r="B1341" s="18"/>
      <c r="C1341" s="18" t="s">
        <v>1996</v>
      </c>
      <c r="D1341" s="18" t="s">
        <v>2004</v>
      </c>
      <c r="E1341" s="20">
        <v>170</v>
      </c>
      <c r="F1341" s="2">
        <v>1.3</v>
      </c>
      <c r="G1341" s="15">
        <v>221</v>
      </c>
      <c r="H1341" s="15">
        <v>221</v>
      </c>
      <c r="I1341" s="82" t="s">
        <v>15</v>
      </c>
      <c r="J1341" s="15">
        <v>221</v>
      </c>
      <c r="K1341" s="31"/>
      <c r="M1341" s="30">
        <f t="shared" si="27"/>
        <v>1</v>
      </c>
    </row>
    <row r="1342" spans="1:13" ht="30" x14ac:dyDescent="0.25">
      <c r="A1342" s="20">
        <v>1.2</v>
      </c>
      <c r="B1342" s="18"/>
      <c r="C1342" s="18" t="s">
        <v>2004</v>
      </c>
      <c r="D1342" s="18" t="s">
        <v>2005</v>
      </c>
      <c r="E1342" s="20">
        <v>240</v>
      </c>
      <c r="F1342" s="2">
        <v>1.3</v>
      </c>
      <c r="G1342" s="15">
        <v>312</v>
      </c>
      <c r="H1342" s="15">
        <v>312</v>
      </c>
      <c r="I1342" s="82" t="s">
        <v>15</v>
      </c>
      <c r="J1342" s="15">
        <v>312</v>
      </c>
      <c r="K1342" s="31"/>
      <c r="M1342" s="30">
        <f t="shared" si="27"/>
        <v>1</v>
      </c>
    </row>
    <row r="1343" spans="1:13" ht="30" x14ac:dyDescent="0.25">
      <c r="A1343" s="20">
        <v>1.3</v>
      </c>
      <c r="B1343" s="18"/>
      <c r="C1343" s="18" t="s">
        <v>2005</v>
      </c>
      <c r="D1343" s="18" t="s">
        <v>2006</v>
      </c>
      <c r="E1343" s="20">
        <v>300</v>
      </c>
      <c r="F1343" s="2">
        <v>1.3</v>
      </c>
      <c r="G1343" s="15">
        <v>390</v>
      </c>
      <c r="H1343" s="15">
        <v>390</v>
      </c>
      <c r="I1343" s="82" t="s">
        <v>15</v>
      </c>
      <c r="J1343" s="15">
        <v>390</v>
      </c>
      <c r="K1343" s="31"/>
      <c r="M1343" s="30">
        <f t="shared" si="27"/>
        <v>1</v>
      </c>
    </row>
    <row r="1344" spans="1:13" ht="45" x14ac:dyDescent="0.25">
      <c r="A1344" s="20">
        <v>1.4</v>
      </c>
      <c r="B1344" s="18"/>
      <c r="C1344" s="18" t="s">
        <v>2006</v>
      </c>
      <c r="D1344" s="18" t="s">
        <v>2007</v>
      </c>
      <c r="E1344" s="20">
        <v>350</v>
      </c>
      <c r="F1344" s="2">
        <v>1.3</v>
      </c>
      <c r="G1344" s="15">
        <v>455</v>
      </c>
      <c r="H1344" s="15">
        <v>455</v>
      </c>
      <c r="I1344" s="82" t="s">
        <v>15</v>
      </c>
      <c r="J1344" s="15">
        <v>455</v>
      </c>
      <c r="K1344" s="31"/>
      <c r="M1344" s="30">
        <f t="shared" si="27"/>
        <v>1</v>
      </c>
    </row>
    <row r="1345" spans="1:13" ht="45" x14ac:dyDescent="0.25">
      <c r="A1345" s="20">
        <v>1.5</v>
      </c>
      <c r="B1345" s="18"/>
      <c r="C1345" s="18" t="s">
        <v>2008</v>
      </c>
      <c r="D1345" s="18" t="s">
        <v>2009</v>
      </c>
      <c r="E1345" s="20">
        <v>410</v>
      </c>
      <c r="F1345" s="2">
        <v>1.3</v>
      </c>
      <c r="G1345" s="15">
        <v>533</v>
      </c>
      <c r="H1345" s="15">
        <v>533</v>
      </c>
      <c r="I1345" s="82" t="s">
        <v>15</v>
      </c>
      <c r="J1345" s="15">
        <v>533</v>
      </c>
      <c r="K1345" s="31"/>
      <c r="M1345" s="30">
        <f t="shared" si="27"/>
        <v>1</v>
      </c>
    </row>
    <row r="1346" spans="1:13" ht="45" x14ac:dyDescent="0.25">
      <c r="A1346" s="20">
        <v>1.6</v>
      </c>
      <c r="B1346" s="18"/>
      <c r="C1346" s="18" t="s">
        <v>2009</v>
      </c>
      <c r="D1346" s="18" t="s">
        <v>2010</v>
      </c>
      <c r="E1346" s="20">
        <v>470</v>
      </c>
      <c r="F1346" s="2">
        <v>1.3</v>
      </c>
      <c r="G1346" s="15">
        <v>611</v>
      </c>
      <c r="H1346" s="15">
        <v>611</v>
      </c>
      <c r="I1346" s="82" t="s">
        <v>15</v>
      </c>
      <c r="J1346" s="15">
        <v>611</v>
      </c>
      <c r="K1346" s="31"/>
      <c r="M1346" s="30">
        <f t="shared" si="27"/>
        <v>1</v>
      </c>
    </row>
    <row r="1347" spans="1:13" ht="30" x14ac:dyDescent="0.25">
      <c r="A1347" s="20">
        <v>1.7</v>
      </c>
      <c r="B1347" s="18"/>
      <c r="C1347" s="18" t="s">
        <v>2010</v>
      </c>
      <c r="D1347" s="18" t="s">
        <v>1908</v>
      </c>
      <c r="E1347" s="20">
        <v>560</v>
      </c>
      <c r="F1347" s="2">
        <v>1.4</v>
      </c>
      <c r="G1347" s="15">
        <v>784</v>
      </c>
      <c r="H1347" s="15">
        <v>784</v>
      </c>
      <c r="I1347" s="82" t="s">
        <v>15</v>
      </c>
      <c r="J1347" s="15">
        <v>784</v>
      </c>
      <c r="K1347" s="31"/>
      <c r="M1347" s="30">
        <f t="shared" si="27"/>
        <v>1</v>
      </c>
    </row>
    <row r="1348" spans="1:13" x14ac:dyDescent="0.25">
      <c r="A1348" s="20">
        <v>1.8</v>
      </c>
      <c r="B1348" s="18"/>
      <c r="C1348" s="18" t="s">
        <v>1908</v>
      </c>
      <c r="D1348" s="18" t="s">
        <v>1897</v>
      </c>
      <c r="E1348" s="20">
        <v>580</v>
      </c>
      <c r="F1348" s="2">
        <v>1.3</v>
      </c>
      <c r="G1348" s="15">
        <v>754</v>
      </c>
      <c r="H1348" s="15">
        <v>754</v>
      </c>
      <c r="I1348" s="82" t="s">
        <v>15</v>
      </c>
      <c r="J1348" s="15">
        <v>754</v>
      </c>
      <c r="K1348" s="31"/>
      <c r="M1348" s="30">
        <f t="shared" si="27"/>
        <v>1</v>
      </c>
    </row>
    <row r="1349" spans="1:13" ht="30" x14ac:dyDescent="0.25">
      <c r="A1349" s="20">
        <v>1.9</v>
      </c>
      <c r="B1349" s="18"/>
      <c r="C1349" s="18" t="s">
        <v>1897</v>
      </c>
      <c r="D1349" s="18" t="s">
        <v>2011</v>
      </c>
      <c r="E1349" s="20">
        <v>630</v>
      </c>
      <c r="F1349" s="2">
        <v>1.3</v>
      </c>
      <c r="G1349" s="15">
        <v>819</v>
      </c>
      <c r="H1349" s="15">
        <v>819</v>
      </c>
      <c r="I1349" s="82" t="s">
        <v>15</v>
      </c>
      <c r="J1349" s="15">
        <v>819</v>
      </c>
      <c r="K1349" s="31"/>
      <c r="M1349" s="30">
        <f t="shared" si="27"/>
        <v>1</v>
      </c>
    </row>
    <row r="1350" spans="1:13" x14ac:dyDescent="0.25">
      <c r="A1350" s="20">
        <v>1.1000000000000001</v>
      </c>
      <c r="B1350" s="18"/>
      <c r="C1350" s="96" t="s">
        <v>2012</v>
      </c>
      <c r="D1350" s="96"/>
      <c r="E1350" s="20">
        <v>590</v>
      </c>
      <c r="F1350" s="2">
        <v>1.2</v>
      </c>
      <c r="G1350" s="15">
        <v>708</v>
      </c>
      <c r="H1350" s="15">
        <v>708</v>
      </c>
      <c r="I1350" s="82" t="s">
        <v>15</v>
      </c>
      <c r="J1350" s="15">
        <v>708</v>
      </c>
      <c r="K1350" s="31"/>
      <c r="M1350" s="30">
        <f t="shared" si="27"/>
        <v>1</v>
      </c>
    </row>
    <row r="1351" spans="1:13" x14ac:dyDescent="0.25">
      <c r="A1351" s="20">
        <v>1.1100000000000001</v>
      </c>
      <c r="B1351" s="18"/>
      <c r="C1351" s="18" t="s">
        <v>161</v>
      </c>
      <c r="D1351" s="18" t="s">
        <v>2013</v>
      </c>
      <c r="E1351" s="20">
        <v>470</v>
      </c>
      <c r="F1351" s="2">
        <v>1.3</v>
      </c>
      <c r="G1351" s="15">
        <v>611</v>
      </c>
      <c r="H1351" s="15">
        <v>611</v>
      </c>
      <c r="I1351" s="82" t="s">
        <v>15</v>
      </c>
      <c r="J1351" s="15">
        <v>611</v>
      </c>
      <c r="K1351" s="31"/>
      <c r="M1351" s="30">
        <f t="shared" si="27"/>
        <v>1</v>
      </c>
    </row>
    <row r="1352" spans="1:13" x14ac:dyDescent="0.25">
      <c r="A1352" s="20">
        <v>1.1200000000000001</v>
      </c>
      <c r="B1352" s="18"/>
      <c r="C1352" s="18" t="s">
        <v>2013</v>
      </c>
      <c r="D1352" s="18" t="s">
        <v>2014</v>
      </c>
      <c r="E1352" s="20">
        <v>240</v>
      </c>
      <c r="F1352" s="2">
        <v>1.2</v>
      </c>
      <c r="G1352" s="15">
        <v>288</v>
      </c>
      <c r="H1352" s="15">
        <v>288</v>
      </c>
      <c r="I1352" s="82" t="s">
        <v>15</v>
      </c>
      <c r="J1352" s="15">
        <v>288</v>
      </c>
      <c r="K1352" s="31"/>
      <c r="M1352" s="30">
        <f t="shared" si="27"/>
        <v>1</v>
      </c>
    </row>
    <row r="1353" spans="1:13" ht="30" x14ac:dyDescent="0.25">
      <c r="A1353" s="20">
        <v>1.1299999999999999</v>
      </c>
      <c r="B1353" s="18"/>
      <c r="C1353" s="18" t="s">
        <v>2014</v>
      </c>
      <c r="D1353" s="18" t="s">
        <v>2015</v>
      </c>
      <c r="E1353" s="20">
        <v>170</v>
      </c>
      <c r="F1353" s="2">
        <v>1.3</v>
      </c>
      <c r="G1353" s="15">
        <v>221</v>
      </c>
      <c r="H1353" s="15">
        <v>221</v>
      </c>
      <c r="I1353" s="82" t="s">
        <v>15</v>
      </c>
      <c r="J1353" s="15">
        <v>221</v>
      </c>
      <c r="K1353" s="31"/>
      <c r="M1353" s="30">
        <f t="shared" si="27"/>
        <v>1</v>
      </c>
    </row>
    <row r="1354" spans="1:13" x14ac:dyDescent="0.25">
      <c r="A1354" s="20">
        <v>2</v>
      </c>
      <c r="B1354" s="96" t="s">
        <v>2016</v>
      </c>
      <c r="C1354" s="96"/>
      <c r="D1354" s="96"/>
      <c r="E1354" s="20"/>
      <c r="F1354" s="2"/>
      <c r="G1354" s="15">
        <v>0</v>
      </c>
      <c r="H1354" s="15">
        <v>0</v>
      </c>
      <c r="I1354" s="82"/>
      <c r="J1354" s="15">
        <v>0</v>
      </c>
      <c r="K1354" s="31"/>
      <c r="M1354" s="30" t="e">
        <f t="shared" si="27"/>
        <v>#DIV/0!</v>
      </c>
    </row>
    <row r="1355" spans="1:13" x14ac:dyDescent="0.25">
      <c r="A1355" s="6" t="s">
        <v>430</v>
      </c>
      <c r="B1355" s="18"/>
      <c r="C1355" s="96" t="s">
        <v>2017</v>
      </c>
      <c r="D1355" s="96"/>
      <c r="E1355" s="20">
        <v>580</v>
      </c>
      <c r="F1355" s="2">
        <v>1.2</v>
      </c>
      <c r="G1355" s="15">
        <v>696</v>
      </c>
      <c r="H1355" s="15">
        <v>696</v>
      </c>
      <c r="I1355" s="82" t="s">
        <v>15</v>
      </c>
      <c r="J1355" s="15">
        <v>696</v>
      </c>
      <c r="K1355" s="31"/>
      <c r="M1355" s="30">
        <f t="shared" si="27"/>
        <v>1</v>
      </c>
    </row>
    <row r="1356" spans="1:13" ht="45" x14ac:dyDescent="0.25">
      <c r="A1356" s="6" t="s">
        <v>437</v>
      </c>
      <c r="B1356" s="18"/>
      <c r="C1356" s="18" t="s">
        <v>2018</v>
      </c>
      <c r="D1356" s="18" t="s">
        <v>2019</v>
      </c>
      <c r="E1356" s="20">
        <v>470</v>
      </c>
      <c r="F1356" s="2">
        <v>1.3</v>
      </c>
      <c r="G1356" s="15">
        <v>611</v>
      </c>
      <c r="H1356" s="15">
        <v>611</v>
      </c>
      <c r="I1356" s="82" t="s">
        <v>15</v>
      </c>
      <c r="J1356" s="15">
        <v>611</v>
      </c>
      <c r="K1356" s="31"/>
      <c r="M1356" s="30">
        <f t="shared" si="27"/>
        <v>1</v>
      </c>
    </row>
    <row r="1357" spans="1:13" ht="30" x14ac:dyDescent="0.25">
      <c r="A1357" s="6" t="s">
        <v>440</v>
      </c>
      <c r="B1357" s="18"/>
      <c r="C1357" s="18" t="s">
        <v>2020</v>
      </c>
      <c r="D1357" s="18" t="s">
        <v>2021</v>
      </c>
      <c r="E1357" s="20">
        <v>450</v>
      </c>
      <c r="F1357" s="2">
        <v>1.3</v>
      </c>
      <c r="G1357" s="15">
        <v>585</v>
      </c>
      <c r="H1357" s="15">
        <v>585</v>
      </c>
      <c r="I1357" s="82" t="s">
        <v>15</v>
      </c>
      <c r="J1357" s="15">
        <v>585</v>
      </c>
      <c r="K1357" s="31"/>
      <c r="M1357" s="30">
        <f t="shared" si="27"/>
        <v>1</v>
      </c>
    </row>
    <row r="1358" spans="1:13" x14ac:dyDescent="0.25">
      <c r="A1358" s="6" t="s">
        <v>443</v>
      </c>
      <c r="B1358" s="18"/>
      <c r="C1358" s="96" t="s">
        <v>2022</v>
      </c>
      <c r="D1358" s="96"/>
      <c r="E1358" s="20">
        <v>580</v>
      </c>
      <c r="F1358" s="2">
        <v>1.2</v>
      </c>
      <c r="G1358" s="15">
        <v>696</v>
      </c>
      <c r="H1358" s="15">
        <v>696</v>
      </c>
      <c r="I1358" s="82" t="s">
        <v>15</v>
      </c>
      <c r="J1358" s="15">
        <v>696</v>
      </c>
      <c r="K1358" s="31"/>
      <c r="M1358" s="30">
        <f t="shared" si="27"/>
        <v>1</v>
      </c>
    </row>
    <row r="1359" spans="1:13" ht="30" x14ac:dyDescent="0.25">
      <c r="A1359" s="6" t="s">
        <v>446</v>
      </c>
      <c r="B1359" s="18"/>
      <c r="C1359" s="18" t="s">
        <v>2021</v>
      </c>
      <c r="D1359" s="18" t="s">
        <v>2023</v>
      </c>
      <c r="E1359" s="20">
        <v>410</v>
      </c>
      <c r="F1359" s="2">
        <v>1.3</v>
      </c>
      <c r="G1359" s="15">
        <v>533</v>
      </c>
      <c r="H1359" s="15">
        <v>533</v>
      </c>
      <c r="I1359" s="82" t="s">
        <v>15</v>
      </c>
      <c r="J1359" s="15">
        <v>533</v>
      </c>
      <c r="K1359" s="31"/>
      <c r="M1359" s="30">
        <f t="shared" si="27"/>
        <v>1</v>
      </c>
    </row>
    <row r="1360" spans="1:13" ht="60" x14ac:dyDescent="0.25">
      <c r="A1360" s="6" t="s">
        <v>449</v>
      </c>
      <c r="B1360" s="18"/>
      <c r="C1360" s="18" t="s">
        <v>2024</v>
      </c>
      <c r="D1360" s="18" t="s">
        <v>2025</v>
      </c>
      <c r="E1360" s="20">
        <v>620</v>
      </c>
      <c r="F1360" s="2">
        <v>1.4</v>
      </c>
      <c r="G1360" s="15">
        <v>868</v>
      </c>
      <c r="H1360" s="15">
        <v>868</v>
      </c>
      <c r="I1360" s="82" t="s">
        <v>15</v>
      </c>
      <c r="J1360" s="15">
        <v>868</v>
      </c>
      <c r="K1360" s="31"/>
      <c r="M1360" s="30">
        <f t="shared" si="27"/>
        <v>1</v>
      </c>
    </row>
    <row r="1361" spans="1:13" ht="30" x14ac:dyDescent="0.25">
      <c r="A1361" s="6" t="s">
        <v>452</v>
      </c>
      <c r="B1361" s="18"/>
      <c r="C1361" s="18" t="s">
        <v>2023</v>
      </c>
      <c r="D1361" s="18" t="s">
        <v>2011</v>
      </c>
      <c r="E1361" s="20">
        <v>620</v>
      </c>
      <c r="F1361" s="2">
        <v>1.4</v>
      </c>
      <c r="G1361" s="15">
        <v>868</v>
      </c>
      <c r="H1361" s="15">
        <v>868</v>
      </c>
      <c r="I1361" s="82" t="s">
        <v>15</v>
      </c>
      <c r="J1361" s="15">
        <v>868</v>
      </c>
      <c r="K1361" s="31"/>
      <c r="M1361" s="30">
        <f t="shared" si="27"/>
        <v>1</v>
      </c>
    </row>
    <row r="1362" spans="1:13" x14ac:dyDescent="0.25">
      <c r="A1362" s="20">
        <v>3</v>
      </c>
      <c r="B1362" s="96" t="s">
        <v>2026</v>
      </c>
      <c r="C1362" s="96"/>
      <c r="D1362" s="96"/>
      <c r="E1362" s="20"/>
      <c r="F1362" s="2"/>
      <c r="G1362" s="15">
        <v>0</v>
      </c>
      <c r="H1362" s="15">
        <v>0</v>
      </c>
      <c r="I1362" s="82"/>
      <c r="J1362" s="15">
        <v>0</v>
      </c>
      <c r="K1362" s="31"/>
      <c r="M1362" s="30" t="e">
        <f t="shared" si="27"/>
        <v>#DIV/0!</v>
      </c>
    </row>
    <row r="1363" spans="1:13" x14ac:dyDescent="0.25">
      <c r="A1363" s="6" t="s">
        <v>2027</v>
      </c>
      <c r="B1363" s="18"/>
      <c r="C1363" s="18" t="s">
        <v>2028</v>
      </c>
      <c r="D1363" s="18" t="s">
        <v>2029</v>
      </c>
      <c r="E1363" s="20">
        <v>590</v>
      </c>
      <c r="F1363" s="2">
        <v>1.3</v>
      </c>
      <c r="G1363" s="15">
        <v>767</v>
      </c>
      <c r="H1363" s="15">
        <v>767</v>
      </c>
      <c r="I1363" s="82" t="s">
        <v>15</v>
      </c>
      <c r="J1363" s="15">
        <v>767</v>
      </c>
      <c r="K1363" s="31"/>
      <c r="M1363" s="30">
        <f t="shared" si="27"/>
        <v>1</v>
      </c>
    </row>
    <row r="1364" spans="1:13" x14ac:dyDescent="0.25">
      <c r="A1364" s="6" t="s">
        <v>2030</v>
      </c>
      <c r="B1364" s="18"/>
      <c r="C1364" s="18" t="s">
        <v>2029</v>
      </c>
      <c r="D1364" s="18" t="s">
        <v>2031</v>
      </c>
      <c r="E1364" s="20">
        <v>490</v>
      </c>
      <c r="F1364" s="2">
        <v>1.1000000000000001</v>
      </c>
      <c r="G1364" s="15">
        <v>539</v>
      </c>
      <c r="H1364" s="15">
        <v>539</v>
      </c>
      <c r="I1364" s="82" t="s">
        <v>15</v>
      </c>
      <c r="J1364" s="15">
        <v>539</v>
      </c>
      <c r="K1364" s="31"/>
      <c r="M1364" s="30">
        <f t="shared" si="27"/>
        <v>1</v>
      </c>
    </row>
    <row r="1365" spans="1:13" ht="45" x14ac:dyDescent="0.25">
      <c r="A1365" s="6" t="s">
        <v>2032</v>
      </c>
      <c r="B1365" s="18"/>
      <c r="C1365" s="18" t="s">
        <v>2031</v>
      </c>
      <c r="D1365" s="18" t="s">
        <v>2033</v>
      </c>
      <c r="E1365" s="20">
        <v>300</v>
      </c>
      <c r="F1365" s="2">
        <v>1.3</v>
      </c>
      <c r="G1365" s="15">
        <v>390</v>
      </c>
      <c r="H1365" s="15">
        <v>390</v>
      </c>
      <c r="I1365" s="82" t="s">
        <v>15</v>
      </c>
      <c r="J1365" s="15">
        <v>390</v>
      </c>
      <c r="K1365" s="31"/>
      <c r="M1365" s="30">
        <f t="shared" si="27"/>
        <v>1</v>
      </c>
    </row>
    <row r="1366" spans="1:13" ht="30" x14ac:dyDescent="0.25">
      <c r="A1366" s="6" t="s">
        <v>2034</v>
      </c>
      <c r="B1366" s="18"/>
      <c r="C1366" s="18" t="s">
        <v>2035</v>
      </c>
      <c r="D1366" s="18" t="s">
        <v>2036</v>
      </c>
      <c r="E1366" s="20">
        <v>300</v>
      </c>
      <c r="F1366" s="2">
        <v>1.3</v>
      </c>
      <c r="G1366" s="15">
        <v>390</v>
      </c>
      <c r="H1366" s="15">
        <v>390</v>
      </c>
      <c r="I1366" s="82" t="s">
        <v>15</v>
      </c>
      <c r="J1366" s="15">
        <v>390</v>
      </c>
      <c r="K1366" s="31"/>
      <c r="M1366" s="30">
        <f t="shared" si="27"/>
        <v>1</v>
      </c>
    </row>
    <row r="1367" spans="1:13" x14ac:dyDescent="0.25">
      <c r="A1367" s="20">
        <v>4</v>
      </c>
      <c r="B1367" s="96" t="s">
        <v>2037</v>
      </c>
      <c r="C1367" s="96"/>
      <c r="D1367" s="96"/>
      <c r="E1367" s="20"/>
      <c r="F1367" s="2"/>
      <c r="G1367" s="15">
        <v>0</v>
      </c>
      <c r="H1367" s="15">
        <v>0</v>
      </c>
      <c r="I1367" s="82"/>
      <c r="J1367" s="15">
        <v>0</v>
      </c>
      <c r="K1367" s="31"/>
      <c r="M1367" s="30" t="e">
        <f t="shared" si="27"/>
        <v>#DIV/0!</v>
      </c>
    </row>
    <row r="1368" spans="1:13" ht="30" x14ac:dyDescent="0.25">
      <c r="A1368" s="20">
        <v>4.0999999999999996</v>
      </c>
      <c r="B1368" s="18"/>
      <c r="C1368" s="18" t="s">
        <v>2011</v>
      </c>
      <c r="D1368" s="18" t="s">
        <v>2038</v>
      </c>
      <c r="E1368" s="20">
        <v>690</v>
      </c>
      <c r="F1368" s="2">
        <v>1.4</v>
      </c>
      <c r="G1368" s="15">
        <v>965.99999999999989</v>
      </c>
      <c r="H1368" s="15">
        <v>965.99999999999989</v>
      </c>
      <c r="I1368" s="82" t="s">
        <v>15</v>
      </c>
      <c r="J1368" s="15">
        <v>965.99999999999989</v>
      </c>
      <c r="K1368" s="31"/>
      <c r="M1368" s="30">
        <f t="shared" si="27"/>
        <v>1</v>
      </c>
    </row>
    <row r="1369" spans="1:13" ht="60" x14ac:dyDescent="0.25">
      <c r="A1369" s="20">
        <v>4.2</v>
      </c>
      <c r="B1369" s="18"/>
      <c r="C1369" s="18" t="s">
        <v>2039</v>
      </c>
      <c r="D1369" s="18" t="s">
        <v>2040</v>
      </c>
      <c r="E1369" s="20">
        <v>510.00000000000006</v>
      </c>
      <c r="F1369" s="2">
        <v>1.3</v>
      </c>
      <c r="G1369" s="15">
        <v>663.00000000000011</v>
      </c>
      <c r="H1369" s="15">
        <v>663.00000000000011</v>
      </c>
      <c r="I1369" s="82" t="s">
        <v>15</v>
      </c>
      <c r="J1369" s="15">
        <v>663.00000000000011</v>
      </c>
      <c r="K1369" s="31"/>
      <c r="M1369" s="30">
        <f t="shared" si="27"/>
        <v>1</v>
      </c>
    </row>
    <row r="1370" spans="1:13" ht="60" x14ac:dyDescent="0.25">
      <c r="A1370" s="20">
        <v>4.3</v>
      </c>
      <c r="B1370" s="18"/>
      <c r="C1370" s="18" t="s">
        <v>2041</v>
      </c>
      <c r="D1370" s="18" t="s">
        <v>2042</v>
      </c>
      <c r="E1370" s="20">
        <v>330</v>
      </c>
      <c r="F1370" s="2">
        <v>1.2</v>
      </c>
      <c r="G1370" s="15">
        <v>396</v>
      </c>
      <c r="H1370" s="15">
        <v>396</v>
      </c>
      <c r="I1370" s="82" t="s">
        <v>15</v>
      </c>
      <c r="J1370" s="15">
        <v>396</v>
      </c>
      <c r="K1370" s="31"/>
      <c r="M1370" s="30">
        <f t="shared" si="27"/>
        <v>1</v>
      </c>
    </row>
    <row r="1371" spans="1:13" ht="30" x14ac:dyDescent="0.25">
      <c r="A1371" s="20">
        <v>4.4000000000000004</v>
      </c>
      <c r="B1371" s="18"/>
      <c r="C1371" s="18" t="s">
        <v>2043</v>
      </c>
      <c r="D1371" s="18" t="s">
        <v>2044</v>
      </c>
      <c r="E1371" s="20">
        <v>280</v>
      </c>
      <c r="F1371" s="2">
        <v>1.3</v>
      </c>
      <c r="G1371" s="15">
        <v>364</v>
      </c>
      <c r="H1371" s="15">
        <v>364</v>
      </c>
      <c r="I1371" s="82" t="s">
        <v>15</v>
      </c>
      <c r="J1371" s="15">
        <v>364</v>
      </c>
      <c r="K1371" s="31"/>
      <c r="M1371" s="30">
        <f t="shared" si="27"/>
        <v>1</v>
      </c>
    </row>
    <row r="1372" spans="1:13" ht="45" x14ac:dyDescent="0.25">
      <c r="A1372" s="20">
        <v>4.5</v>
      </c>
      <c r="B1372" s="18"/>
      <c r="C1372" s="18" t="s">
        <v>2044</v>
      </c>
      <c r="D1372" s="18" t="s">
        <v>2045</v>
      </c>
      <c r="E1372" s="20">
        <v>180</v>
      </c>
      <c r="F1372" s="2">
        <v>1.3</v>
      </c>
      <c r="G1372" s="15">
        <v>234</v>
      </c>
      <c r="H1372" s="15">
        <v>234</v>
      </c>
      <c r="I1372" s="82" t="s">
        <v>15</v>
      </c>
      <c r="J1372" s="15">
        <v>234</v>
      </c>
      <c r="K1372" s="31"/>
      <c r="M1372" s="30">
        <f t="shared" ref="M1372:M1435" si="28">G1372/H1372</f>
        <v>1</v>
      </c>
    </row>
    <row r="1373" spans="1:13" ht="45" x14ac:dyDescent="0.25">
      <c r="A1373" s="20">
        <v>4.5999999999999996</v>
      </c>
      <c r="B1373" s="18"/>
      <c r="C1373" s="18" t="s">
        <v>2045</v>
      </c>
      <c r="D1373" s="18" t="s">
        <v>2046</v>
      </c>
      <c r="E1373" s="20">
        <v>130</v>
      </c>
      <c r="F1373" s="2">
        <v>1.3</v>
      </c>
      <c r="G1373" s="15">
        <v>169</v>
      </c>
      <c r="H1373" s="15">
        <v>169</v>
      </c>
      <c r="I1373" s="82" t="s">
        <v>15</v>
      </c>
      <c r="J1373" s="15">
        <v>169</v>
      </c>
      <c r="K1373" s="31"/>
      <c r="M1373" s="30">
        <f t="shared" si="28"/>
        <v>1</v>
      </c>
    </row>
    <row r="1374" spans="1:13" ht="30" x14ac:dyDescent="0.25">
      <c r="A1374" s="20">
        <v>5</v>
      </c>
      <c r="B1374" s="18" t="s">
        <v>2047</v>
      </c>
      <c r="C1374" s="18"/>
      <c r="D1374" s="18"/>
      <c r="E1374" s="20"/>
      <c r="F1374" s="2"/>
      <c r="G1374" s="15">
        <v>0</v>
      </c>
      <c r="H1374" s="15">
        <v>0</v>
      </c>
      <c r="I1374" s="82"/>
      <c r="J1374" s="15">
        <v>0</v>
      </c>
      <c r="K1374" s="31"/>
      <c r="M1374" s="30" t="e">
        <f t="shared" si="28"/>
        <v>#DIV/0!</v>
      </c>
    </row>
    <row r="1375" spans="1:13" ht="45" x14ac:dyDescent="0.25">
      <c r="A1375" s="20" t="s">
        <v>1931</v>
      </c>
      <c r="B1375" s="18"/>
      <c r="C1375" s="18" t="s">
        <v>2048</v>
      </c>
      <c r="D1375" s="18" t="s">
        <v>2049</v>
      </c>
      <c r="E1375" s="20">
        <v>250</v>
      </c>
      <c r="F1375" s="2">
        <v>1.4</v>
      </c>
      <c r="G1375" s="15">
        <v>350</v>
      </c>
      <c r="H1375" s="15">
        <v>350</v>
      </c>
      <c r="I1375" s="82" t="s">
        <v>15</v>
      </c>
      <c r="J1375" s="15">
        <v>350</v>
      </c>
      <c r="K1375" s="31"/>
      <c r="M1375" s="30">
        <f t="shared" si="28"/>
        <v>1</v>
      </c>
    </row>
    <row r="1376" spans="1:13" ht="30" x14ac:dyDescent="0.25">
      <c r="A1376" s="20" t="s">
        <v>1934</v>
      </c>
      <c r="B1376" s="18"/>
      <c r="C1376" s="18" t="s">
        <v>2050</v>
      </c>
      <c r="D1376" s="18" t="s">
        <v>2051</v>
      </c>
      <c r="E1376" s="20">
        <v>180</v>
      </c>
      <c r="F1376" s="2">
        <v>1.3</v>
      </c>
      <c r="G1376" s="15">
        <v>234</v>
      </c>
      <c r="H1376" s="15">
        <v>234</v>
      </c>
      <c r="I1376" s="82" t="s">
        <v>15</v>
      </c>
      <c r="J1376" s="15">
        <v>234</v>
      </c>
      <c r="K1376" s="31"/>
      <c r="M1376" s="30">
        <f t="shared" si="28"/>
        <v>1</v>
      </c>
    </row>
    <row r="1377" spans="1:13" ht="30" x14ac:dyDescent="0.25">
      <c r="A1377" s="20" t="s">
        <v>1934</v>
      </c>
      <c r="B1377" s="18"/>
      <c r="C1377" s="18" t="s">
        <v>2051</v>
      </c>
      <c r="D1377" s="18" t="s">
        <v>2052</v>
      </c>
      <c r="E1377" s="20">
        <v>100</v>
      </c>
      <c r="F1377" s="2">
        <v>2.1</v>
      </c>
      <c r="G1377" s="15">
        <v>210</v>
      </c>
      <c r="H1377" s="15">
        <v>210</v>
      </c>
      <c r="I1377" s="82" t="s">
        <v>15</v>
      </c>
      <c r="J1377" s="15">
        <v>210</v>
      </c>
      <c r="K1377" s="31"/>
      <c r="M1377" s="30">
        <f t="shared" si="28"/>
        <v>1</v>
      </c>
    </row>
    <row r="1378" spans="1:13" x14ac:dyDescent="0.25">
      <c r="A1378" s="20">
        <v>6</v>
      </c>
      <c r="B1378" s="96" t="s">
        <v>2053</v>
      </c>
      <c r="C1378" s="96"/>
      <c r="D1378" s="96"/>
      <c r="E1378" s="20">
        <v>290</v>
      </c>
      <c r="F1378" s="2">
        <v>1.3</v>
      </c>
      <c r="G1378" s="15">
        <v>377</v>
      </c>
      <c r="H1378" s="15">
        <v>377</v>
      </c>
      <c r="I1378" s="82" t="s">
        <v>15</v>
      </c>
      <c r="J1378" s="15">
        <v>377</v>
      </c>
      <c r="K1378" s="31"/>
      <c r="M1378" s="30">
        <f t="shared" si="28"/>
        <v>1</v>
      </c>
    </row>
    <row r="1379" spans="1:13" x14ac:dyDescent="0.25">
      <c r="A1379" s="20">
        <v>7</v>
      </c>
      <c r="B1379" s="96" t="s">
        <v>2054</v>
      </c>
      <c r="C1379" s="96"/>
      <c r="D1379" s="96"/>
      <c r="E1379" s="20">
        <v>180</v>
      </c>
      <c r="F1379" s="2">
        <v>1.3</v>
      </c>
      <c r="G1379" s="15">
        <v>234</v>
      </c>
      <c r="H1379" s="15">
        <v>234</v>
      </c>
      <c r="I1379" s="82" t="s">
        <v>15</v>
      </c>
      <c r="J1379" s="15">
        <v>234</v>
      </c>
      <c r="K1379" s="31"/>
      <c r="M1379" s="30">
        <f t="shared" si="28"/>
        <v>1</v>
      </c>
    </row>
    <row r="1380" spans="1:13" x14ac:dyDescent="0.25">
      <c r="A1380" s="20">
        <v>8</v>
      </c>
      <c r="B1380" s="96" t="s">
        <v>2055</v>
      </c>
      <c r="C1380" s="96"/>
      <c r="D1380" s="96"/>
      <c r="E1380" s="20">
        <v>130</v>
      </c>
      <c r="F1380" s="2">
        <v>1.3</v>
      </c>
      <c r="G1380" s="15">
        <v>169</v>
      </c>
      <c r="H1380" s="15">
        <v>169</v>
      </c>
      <c r="I1380" s="82" t="s">
        <v>15</v>
      </c>
      <c r="J1380" s="15">
        <v>169</v>
      </c>
      <c r="K1380" s="31"/>
      <c r="M1380" s="30">
        <f t="shared" si="28"/>
        <v>1</v>
      </c>
    </row>
    <row r="1381" spans="1:13" x14ac:dyDescent="0.25">
      <c r="A1381" s="20">
        <v>9</v>
      </c>
      <c r="B1381" s="96" t="s">
        <v>2056</v>
      </c>
      <c r="C1381" s="96"/>
      <c r="D1381" s="96"/>
      <c r="E1381" s="20">
        <v>110</v>
      </c>
      <c r="F1381" s="2">
        <v>1.9</v>
      </c>
      <c r="G1381" s="15">
        <v>209</v>
      </c>
      <c r="H1381" s="15">
        <v>209</v>
      </c>
      <c r="I1381" s="82" t="s">
        <v>15</v>
      </c>
      <c r="J1381" s="15">
        <v>209</v>
      </c>
      <c r="K1381" s="31"/>
      <c r="M1381" s="30">
        <f t="shared" si="28"/>
        <v>1</v>
      </c>
    </row>
    <row r="1382" spans="1:13" x14ac:dyDescent="0.25">
      <c r="A1382" s="9" t="s">
        <v>2057</v>
      </c>
      <c r="B1382" s="97" t="s">
        <v>2058</v>
      </c>
      <c r="C1382" s="97"/>
      <c r="D1382" s="97"/>
      <c r="E1382" s="20"/>
      <c r="F1382" s="2"/>
      <c r="G1382" s="15">
        <v>0</v>
      </c>
      <c r="H1382" s="15">
        <v>0</v>
      </c>
      <c r="I1382" s="82"/>
      <c r="J1382" s="15">
        <v>0</v>
      </c>
      <c r="K1382" s="31"/>
      <c r="M1382" s="30" t="e">
        <f t="shared" si="28"/>
        <v>#DIV/0!</v>
      </c>
    </row>
    <row r="1383" spans="1:13" x14ac:dyDescent="0.25">
      <c r="A1383" s="20">
        <v>1</v>
      </c>
      <c r="B1383" s="96" t="s">
        <v>2059</v>
      </c>
      <c r="C1383" s="96"/>
      <c r="D1383" s="96"/>
      <c r="E1383" s="20"/>
      <c r="F1383" s="2"/>
      <c r="G1383" s="15">
        <v>0</v>
      </c>
      <c r="H1383" s="15">
        <v>0</v>
      </c>
      <c r="I1383" s="82"/>
      <c r="J1383" s="15">
        <v>0</v>
      </c>
      <c r="K1383" s="31"/>
      <c r="M1383" s="30" t="e">
        <f t="shared" si="28"/>
        <v>#DIV/0!</v>
      </c>
    </row>
    <row r="1384" spans="1:13" x14ac:dyDescent="0.25">
      <c r="A1384" s="20">
        <v>1.1000000000000001</v>
      </c>
      <c r="B1384" s="18"/>
      <c r="C1384" s="96" t="s">
        <v>2060</v>
      </c>
      <c r="D1384" s="96"/>
      <c r="E1384" s="20">
        <v>250</v>
      </c>
      <c r="F1384" s="2">
        <v>1.4</v>
      </c>
      <c r="G1384" s="15">
        <v>350</v>
      </c>
      <c r="H1384" s="15">
        <v>350</v>
      </c>
      <c r="I1384" s="82" t="s">
        <v>15</v>
      </c>
      <c r="J1384" s="15">
        <v>350</v>
      </c>
      <c r="K1384" s="31"/>
      <c r="M1384" s="30">
        <f t="shared" si="28"/>
        <v>1</v>
      </c>
    </row>
    <row r="1385" spans="1:13" ht="45" x14ac:dyDescent="0.25">
      <c r="A1385" s="20">
        <v>1.2</v>
      </c>
      <c r="B1385" s="18"/>
      <c r="C1385" s="18" t="s">
        <v>2061</v>
      </c>
      <c r="D1385" s="18" t="s">
        <v>2062</v>
      </c>
      <c r="E1385" s="20">
        <v>200</v>
      </c>
      <c r="F1385" s="2">
        <v>1.4</v>
      </c>
      <c r="G1385" s="15">
        <v>280</v>
      </c>
      <c r="H1385" s="15">
        <v>280</v>
      </c>
      <c r="I1385" s="82" t="s">
        <v>15</v>
      </c>
      <c r="J1385" s="15">
        <v>280</v>
      </c>
      <c r="K1385" s="31"/>
      <c r="M1385" s="30">
        <f t="shared" si="28"/>
        <v>1</v>
      </c>
    </row>
    <row r="1386" spans="1:13" ht="30" x14ac:dyDescent="0.25">
      <c r="A1386" s="20">
        <v>1.3</v>
      </c>
      <c r="B1386" s="18"/>
      <c r="C1386" s="18" t="s">
        <v>2062</v>
      </c>
      <c r="D1386" s="18" t="s">
        <v>2063</v>
      </c>
      <c r="E1386" s="20">
        <v>120</v>
      </c>
      <c r="F1386" s="2">
        <v>1.3</v>
      </c>
      <c r="G1386" s="15">
        <v>156</v>
      </c>
      <c r="H1386" s="15">
        <v>156</v>
      </c>
      <c r="I1386" s="82" t="s">
        <v>15</v>
      </c>
      <c r="J1386" s="15">
        <v>156</v>
      </c>
      <c r="K1386" s="31"/>
      <c r="M1386" s="30">
        <f t="shared" si="28"/>
        <v>1</v>
      </c>
    </row>
    <row r="1387" spans="1:13" ht="45" x14ac:dyDescent="0.25">
      <c r="A1387" s="20">
        <v>1.4</v>
      </c>
      <c r="B1387" s="18"/>
      <c r="C1387" s="18" t="s">
        <v>2064</v>
      </c>
      <c r="D1387" s="18" t="s">
        <v>2065</v>
      </c>
      <c r="E1387" s="20">
        <v>150</v>
      </c>
      <c r="F1387" s="2">
        <v>1.3</v>
      </c>
      <c r="G1387" s="15">
        <v>195</v>
      </c>
      <c r="H1387" s="15">
        <v>195</v>
      </c>
      <c r="I1387" s="82" t="s">
        <v>15</v>
      </c>
      <c r="J1387" s="15">
        <v>195</v>
      </c>
      <c r="K1387" s="31"/>
      <c r="M1387" s="30">
        <f t="shared" si="28"/>
        <v>1</v>
      </c>
    </row>
    <row r="1388" spans="1:13" ht="30" x14ac:dyDescent="0.25">
      <c r="A1388" s="20">
        <v>1.5</v>
      </c>
      <c r="B1388" s="18"/>
      <c r="C1388" s="18" t="s">
        <v>2065</v>
      </c>
      <c r="D1388" s="18" t="s">
        <v>2066</v>
      </c>
      <c r="E1388" s="20">
        <v>180</v>
      </c>
      <c r="F1388" s="2">
        <v>1.3</v>
      </c>
      <c r="G1388" s="15">
        <v>234</v>
      </c>
      <c r="H1388" s="15">
        <v>234</v>
      </c>
      <c r="I1388" s="82" t="s">
        <v>15</v>
      </c>
      <c r="J1388" s="15">
        <v>234</v>
      </c>
      <c r="K1388" s="31"/>
      <c r="M1388" s="30">
        <f t="shared" si="28"/>
        <v>1</v>
      </c>
    </row>
    <row r="1389" spans="1:13" ht="30" x14ac:dyDescent="0.25">
      <c r="A1389" s="20">
        <v>1.6</v>
      </c>
      <c r="B1389" s="18"/>
      <c r="C1389" s="18" t="s">
        <v>2066</v>
      </c>
      <c r="D1389" s="18" t="s">
        <v>2067</v>
      </c>
      <c r="E1389" s="20">
        <v>80</v>
      </c>
      <c r="F1389" s="2">
        <v>1.3</v>
      </c>
      <c r="G1389" s="15">
        <v>104</v>
      </c>
      <c r="H1389" s="15">
        <v>104</v>
      </c>
      <c r="I1389" s="82" t="s">
        <v>15</v>
      </c>
      <c r="J1389" s="15">
        <v>104</v>
      </c>
      <c r="K1389" s="31"/>
      <c r="M1389" s="30">
        <f t="shared" si="28"/>
        <v>1</v>
      </c>
    </row>
    <row r="1390" spans="1:13" x14ac:dyDescent="0.25">
      <c r="A1390" s="20">
        <v>2</v>
      </c>
      <c r="B1390" s="96" t="s">
        <v>2054</v>
      </c>
      <c r="C1390" s="96"/>
      <c r="D1390" s="96"/>
      <c r="E1390" s="20">
        <v>80</v>
      </c>
      <c r="F1390" s="2">
        <v>1.3</v>
      </c>
      <c r="G1390" s="15">
        <v>104</v>
      </c>
      <c r="H1390" s="15">
        <v>104</v>
      </c>
      <c r="I1390" s="82" t="s">
        <v>15</v>
      </c>
      <c r="J1390" s="15">
        <v>104</v>
      </c>
      <c r="K1390" s="31"/>
      <c r="M1390" s="30">
        <f t="shared" si="28"/>
        <v>1</v>
      </c>
    </row>
    <row r="1391" spans="1:13" x14ac:dyDescent="0.25">
      <c r="A1391" s="20">
        <v>3</v>
      </c>
      <c r="B1391" s="96" t="s">
        <v>2068</v>
      </c>
      <c r="C1391" s="96"/>
      <c r="D1391" s="96"/>
      <c r="E1391" s="20">
        <v>60</v>
      </c>
      <c r="F1391" s="2">
        <v>1.3</v>
      </c>
      <c r="G1391" s="15">
        <v>78</v>
      </c>
      <c r="H1391" s="15">
        <v>78</v>
      </c>
      <c r="I1391" s="82" t="s">
        <v>15</v>
      </c>
      <c r="J1391" s="15">
        <v>78</v>
      </c>
      <c r="K1391" s="31"/>
      <c r="M1391" s="30">
        <f t="shared" si="28"/>
        <v>1</v>
      </c>
    </row>
    <row r="1392" spans="1:13" x14ac:dyDescent="0.25">
      <c r="A1392" s="20">
        <v>4</v>
      </c>
      <c r="B1392" s="96" t="s">
        <v>2056</v>
      </c>
      <c r="C1392" s="96"/>
      <c r="D1392" s="96"/>
      <c r="E1392" s="20">
        <v>50</v>
      </c>
      <c r="F1392" s="2">
        <v>1.3</v>
      </c>
      <c r="G1392" s="15">
        <v>65</v>
      </c>
      <c r="H1392" s="15">
        <v>65</v>
      </c>
      <c r="I1392" s="82" t="s">
        <v>15</v>
      </c>
      <c r="J1392" s="15">
        <v>65</v>
      </c>
      <c r="K1392" s="31"/>
      <c r="M1392" s="30">
        <f t="shared" si="28"/>
        <v>1</v>
      </c>
    </row>
    <row r="1393" spans="1:13" x14ac:dyDescent="0.25">
      <c r="A1393" s="9" t="s">
        <v>2069</v>
      </c>
      <c r="B1393" s="97" t="s">
        <v>2070</v>
      </c>
      <c r="C1393" s="97"/>
      <c r="D1393" s="97"/>
      <c r="E1393" s="20"/>
      <c r="F1393" s="2"/>
      <c r="G1393" s="15">
        <v>0</v>
      </c>
      <c r="H1393" s="15">
        <v>0</v>
      </c>
      <c r="I1393" s="82"/>
      <c r="J1393" s="15">
        <v>0</v>
      </c>
      <c r="K1393" s="31"/>
      <c r="M1393" s="30" t="e">
        <f t="shared" si="28"/>
        <v>#DIV/0!</v>
      </c>
    </row>
    <row r="1394" spans="1:13" ht="30" x14ac:dyDescent="0.25">
      <c r="A1394" s="20">
        <v>1</v>
      </c>
      <c r="B1394" s="18" t="s">
        <v>2071</v>
      </c>
      <c r="C1394" s="18"/>
      <c r="D1394" s="18"/>
      <c r="E1394" s="20"/>
      <c r="F1394" s="2"/>
      <c r="G1394" s="15">
        <v>0</v>
      </c>
      <c r="H1394" s="15">
        <v>0</v>
      </c>
      <c r="I1394" s="82"/>
      <c r="J1394" s="15">
        <v>0</v>
      </c>
      <c r="K1394" s="31"/>
      <c r="M1394" s="30" t="e">
        <f t="shared" si="28"/>
        <v>#DIV/0!</v>
      </c>
    </row>
    <row r="1395" spans="1:13" ht="60" x14ac:dyDescent="0.25">
      <c r="A1395" s="20">
        <v>1.1000000000000001</v>
      </c>
      <c r="B1395" s="18"/>
      <c r="C1395" s="18" t="s">
        <v>2072</v>
      </c>
      <c r="D1395" s="18" t="s">
        <v>2073</v>
      </c>
      <c r="E1395" s="20">
        <v>300</v>
      </c>
      <c r="F1395" s="2">
        <v>1.2</v>
      </c>
      <c r="G1395" s="15">
        <v>360</v>
      </c>
      <c r="H1395" s="15">
        <v>360</v>
      </c>
      <c r="I1395" s="82" t="s">
        <v>15</v>
      </c>
      <c r="J1395" s="15">
        <v>360</v>
      </c>
      <c r="K1395" s="31"/>
      <c r="M1395" s="30">
        <f t="shared" si="28"/>
        <v>1</v>
      </c>
    </row>
    <row r="1396" spans="1:13" ht="45" x14ac:dyDescent="0.25">
      <c r="A1396" s="20">
        <v>1.2</v>
      </c>
      <c r="B1396" s="18"/>
      <c r="C1396" s="18" t="s">
        <v>2073</v>
      </c>
      <c r="D1396" s="18" t="s">
        <v>2074</v>
      </c>
      <c r="E1396" s="20">
        <v>200</v>
      </c>
      <c r="F1396" s="2">
        <v>1.9</v>
      </c>
      <c r="G1396" s="15">
        <v>380</v>
      </c>
      <c r="H1396" s="15">
        <v>380</v>
      </c>
      <c r="I1396" s="82" t="s">
        <v>15</v>
      </c>
      <c r="J1396" s="15">
        <v>380</v>
      </c>
      <c r="K1396" s="31"/>
      <c r="M1396" s="30">
        <f t="shared" si="28"/>
        <v>1</v>
      </c>
    </row>
    <row r="1397" spans="1:13" ht="45" x14ac:dyDescent="0.25">
      <c r="A1397" s="20">
        <v>1.3</v>
      </c>
      <c r="B1397" s="18"/>
      <c r="C1397" s="18" t="s">
        <v>2074</v>
      </c>
      <c r="D1397" s="18" t="s">
        <v>2075</v>
      </c>
      <c r="E1397" s="20">
        <v>250</v>
      </c>
      <c r="F1397" s="2">
        <v>1.6</v>
      </c>
      <c r="G1397" s="15">
        <v>400</v>
      </c>
      <c r="H1397" s="15">
        <v>400</v>
      </c>
      <c r="I1397" s="82" t="s">
        <v>15</v>
      </c>
      <c r="J1397" s="15">
        <v>400</v>
      </c>
      <c r="K1397" s="31"/>
      <c r="M1397" s="30">
        <f t="shared" si="28"/>
        <v>1</v>
      </c>
    </row>
    <row r="1398" spans="1:13" ht="45" x14ac:dyDescent="0.25">
      <c r="A1398" s="20">
        <v>1.4</v>
      </c>
      <c r="B1398" s="18"/>
      <c r="C1398" s="18" t="s">
        <v>2075</v>
      </c>
      <c r="D1398" s="18" t="s">
        <v>2076</v>
      </c>
      <c r="E1398" s="20">
        <v>600</v>
      </c>
      <c r="F1398" s="2">
        <v>2.1</v>
      </c>
      <c r="G1398" s="15">
        <v>1260</v>
      </c>
      <c r="H1398" s="15">
        <v>1260</v>
      </c>
      <c r="I1398" s="82" t="s">
        <v>15</v>
      </c>
      <c r="J1398" s="15">
        <v>1260</v>
      </c>
      <c r="K1398" s="31"/>
      <c r="M1398" s="30">
        <f t="shared" si="28"/>
        <v>1</v>
      </c>
    </row>
    <row r="1399" spans="1:13" ht="30" x14ac:dyDescent="0.25">
      <c r="A1399" s="20">
        <v>1.5</v>
      </c>
      <c r="B1399" s="18"/>
      <c r="C1399" s="18" t="s">
        <v>2077</v>
      </c>
      <c r="D1399" s="18" t="s">
        <v>2078</v>
      </c>
      <c r="E1399" s="20">
        <v>400</v>
      </c>
      <c r="F1399" s="2">
        <v>1.5</v>
      </c>
      <c r="G1399" s="15">
        <v>600</v>
      </c>
      <c r="H1399" s="15">
        <v>600</v>
      </c>
      <c r="I1399" s="82" t="s">
        <v>15</v>
      </c>
      <c r="J1399" s="15">
        <v>600</v>
      </c>
      <c r="K1399" s="31"/>
      <c r="M1399" s="30">
        <f t="shared" si="28"/>
        <v>1</v>
      </c>
    </row>
    <row r="1400" spans="1:13" ht="45" x14ac:dyDescent="0.25">
      <c r="A1400" s="20">
        <v>1.6</v>
      </c>
      <c r="B1400" s="18"/>
      <c r="C1400" s="18" t="s">
        <v>2078</v>
      </c>
      <c r="D1400" s="18" t="s">
        <v>2079</v>
      </c>
      <c r="E1400" s="20">
        <v>250</v>
      </c>
      <c r="F1400" s="2">
        <v>1.5</v>
      </c>
      <c r="G1400" s="15">
        <v>375</v>
      </c>
      <c r="H1400" s="15">
        <v>375</v>
      </c>
      <c r="I1400" s="82" t="s">
        <v>15</v>
      </c>
      <c r="J1400" s="15">
        <v>375</v>
      </c>
      <c r="K1400" s="31"/>
      <c r="M1400" s="30">
        <f t="shared" si="28"/>
        <v>1</v>
      </c>
    </row>
    <row r="1401" spans="1:13" ht="45" x14ac:dyDescent="0.25">
      <c r="A1401" s="20">
        <v>1.7</v>
      </c>
      <c r="B1401" s="18"/>
      <c r="C1401" s="18" t="s">
        <v>2079</v>
      </c>
      <c r="D1401" s="18" t="s">
        <v>2080</v>
      </c>
      <c r="E1401" s="20">
        <v>200</v>
      </c>
      <c r="F1401" s="2">
        <v>1.5</v>
      </c>
      <c r="G1401" s="15">
        <v>300</v>
      </c>
      <c r="H1401" s="15">
        <v>300</v>
      </c>
      <c r="I1401" s="82" t="s">
        <v>15</v>
      </c>
      <c r="J1401" s="15">
        <v>300</v>
      </c>
      <c r="K1401" s="31"/>
      <c r="M1401" s="30">
        <f t="shared" si="28"/>
        <v>1</v>
      </c>
    </row>
    <row r="1402" spans="1:13" ht="30" x14ac:dyDescent="0.25">
      <c r="A1402" s="20">
        <v>1.8</v>
      </c>
      <c r="B1402" s="18"/>
      <c r="C1402" s="18" t="s">
        <v>2080</v>
      </c>
      <c r="D1402" s="18" t="s">
        <v>2067</v>
      </c>
      <c r="E1402" s="20">
        <v>150</v>
      </c>
      <c r="F1402" s="2">
        <v>1.5</v>
      </c>
      <c r="G1402" s="15">
        <v>225</v>
      </c>
      <c r="H1402" s="15">
        <v>225</v>
      </c>
      <c r="I1402" s="82" t="s">
        <v>15</v>
      </c>
      <c r="J1402" s="15">
        <v>225</v>
      </c>
      <c r="K1402" s="31"/>
      <c r="M1402" s="30">
        <f t="shared" si="28"/>
        <v>1</v>
      </c>
    </row>
    <row r="1403" spans="1:13" ht="30" x14ac:dyDescent="0.25">
      <c r="A1403" s="20">
        <v>2</v>
      </c>
      <c r="B1403" s="18" t="s">
        <v>2081</v>
      </c>
      <c r="C1403" s="18" t="s">
        <v>2082</v>
      </c>
      <c r="D1403" s="18" t="s">
        <v>2083</v>
      </c>
      <c r="E1403" s="20">
        <v>200</v>
      </c>
      <c r="F1403" s="2">
        <v>1.2</v>
      </c>
      <c r="G1403" s="15">
        <v>240</v>
      </c>
      <c r="H1403" s="15">
        <v>240</v>
      </c>
      <c r="I1403" s="82" t="s">
        <v>15</v>
      </c>
      <c r="J1403" s="15">
        <v>240</v>
      </c>
      <c r="K1403" s="31"/>
      <c r="M1403" s="30">
        <f t="shared" si="28"/>
        <v>1</v>
      </c>
    </row>
    <row r="1404" spans="1:13" x14ac:dyDescent="0.25">
      <c r="A1404" s="20">
        <v>3</v>
      </c>
      <c r="B1404" s="96" t="s">
        <v>2084</v>
      </c>
      <c r="C1404" s="96"/>
      <c r="D1404" s="96"/>
      <c r="E1404" s="20">
        <v>200</v>
      </c>
      <c r="F1404" s="2">
        <v>1.2</v>
      </c>
      <c r="G1404" s="15">
        <v>240</v>
      </c>
      <c r="H1404" s="15">
        <v>240</v>
      </c>
      <c r="I1404" s="82" t="s">
        <v>15</v>
      </c>
      <c r="J1404" s="15">
        <v>240</v>
      </c>
      <c r="K1404" s="31"/>
      <c r="M1404" s="30">
        <f t="shared" si="28"/>
        <v>1</v>
      </c>
    </row>
    <row r="1405" spans="1:13" x14ac:dyDescent="0.25">
      <c r="A1405" s="20">
        <v>4</v>
      </c>
      <c r="B1405" s="96" t="s">
        <v>2054</v>
      </c>
      <c r="C1405" s="96"/>
      <c r="D1405" s="96"/>
      <c r="E1405" s="20">
        <v>150</v>
      </c>
      <c r="F1405" s="2">
        <v>1.5</v>
      </c>
      <c r="G1405" s="15">
        <v>225</v>
      </c>
      <c r="H1405" s="15">
        <v>225</v>
      </c>
      <c r="I1405" s="82" t="s">
        <v>15</v>
      </c>
      <c r="J1405" s="15">
        <v>225</v>
      </c>
      <c r="K1405" s="31"/>
      <c r="M1405" s="30">
        <f t="shared" si="28"/>
        <v>1</v>
      </c>
    </row>
    <row r="1406" spans="1:13" x14ac:dyDescent="0.25">
      <c r="A1406" s="20">
        <v>5</v>
      </c>
      <c r="B1406" s="96" t="s">
        <v>2085</v>
      </c>
      <c r="C1406" s="96"/>
      <c r="D1406" s="96"/>
      <c r="E1406" s="20">
        <v>100</v>
      </c>
      <c r="F1406" s="2">
        <v>1.6</v>
      </c>
      <c r="G1406" s="15">
        <v>160</v>
      </c>
      <c r="H1406" s="15">
        <v>160</v>
      </c>
      <c r="I1406" s="82" t="s">
        <v>15</v>
      </c>
      <c r="J1406" s="15">
        <v>160</v>
      </c>
      <c r="K1406" s="31"/>
      <c r="M1406" s="30">
        <f t="shared" si="28"/>
        <v>1</v>
      </c>
    </row>
    <row r="1407" spans="1:13" x14ac:dyDescent="0.25">
      <c r="A1407" s="20">
        <v>6</v>
      </c>
      <c r="B1407" s="96" t="s">
        <v>2086</v>
      </c>
      <c r="C1407" s="96"/>
      <c r="D1407" s="96"/>
      <c r="E1407" s="20">
        <v>80</v>
      </c>
      <c r="F1407" s="2">
        <v>1.2</v>
      </c>
      <c r="G1407" s="15">
        <v>96</v>
      </c>
      <c r="H1407" s="15">
        <v>96</v>
      </c>
      <c r="I1407" s="82" t="s">
        <v>15</v>
      </c>
      <c r="J1407" s="15">
        <v>96</v>
      </c>
      <c r="K1407" s="31"/>
      <c r="M1407" s="30">
        <f t="shared" si="28"/>
        <v>1</v>
      </c>
    </row>
    <row r="1408" spans="1:13" x14ac:dyDescent="0.25">
      <c r="A1408" s="20">
        <v>7</v>
      </c>
      <c r="B1408" s="96" t="s">
        <v>2056</v>
      </c>
      <c r="C1408" s="96"/>
      <c r="D1408" s="96"/>
      <c r="E1408" s="20">
        <v>50</v>
      </c>
      <c r="F1408" s="2">
        <v>1.2</v>
      </c>
      <c r="G1408" s="15">
        <v>60</v>
      </c>
      <c r="H1408" s="15">
        <v>60</v>
      </c>
      <c r="I1408" s="82" t="s">
        <v>15</v>
      </c>
      <c r="J1408" s="15">
        <v>60</v>
      </c>
      <c r="K1408" s="31"/>
      <c r="M1408" s="30">
        <f t="shared" si="28"/>
        <v>1</v>
      </c>
    </row>
    <row r="1409" spans="1:13" x14ac:dyDescent="0.25">
      <c r="A1409" s="9" t="s">
        <v>2087</v>
      </c>
      <c r="B1409" s="97" t="s">
        <v>2088</v>
      </c>
      <c r="C1409" s="97"/>
      <c r="D1409" s="97"/>
      <c r="E1409" s="20"/>
      <c r="F1409" s="2"/>
      <c r="G1409" s="15">
        <v>0</v>
      </c>
      <c r="H1409" s="15">
        <v>0</v>
      </c>
      <c r="I1409" s="82" t="s">
        <v>15</v>
      </c>
      <c r="J1409" s="15">
        <v>0</v>
      </c>
      <c r="K1409" s="31"/>
      <c r="M1409" s="30" t="e">
        <f t="shared" si="28"/>
        <v>#DIV/0!</v>
      </c>
    </row>
    <row r="1410" spans="1:13" x14ac:dyDescent="0.25">
      <c r="A1410" s="20">
        <v>1</v>
      </c>
      <c r="B1410" s="96" t="s">
        <v>2089</v>
      </c>
      <c r="C1410" s="96"/>
      <c r="D1410" s="96"/>
      <c r="E1410" s="20">
        <v>120</v>
      </c>
      <c r="F1410" s="2">
        <v>1.3</v>
      </c>
      <c r="G1410" s="15">
        <v>156</v>
      </c>
      <c r="H1410" s="15">
        <v>156</v>
      </c>
      <c r="I1410" s="82" t="s">
        <v>15</v>
      </c>
      <c r="J1410" s="15">
        <v>156</v>
      </c>
      <c r="K1410" s="31"/>
      <c r="M1410" s="30">
        <f t="shared" si="28"/>
        <v>1</v>
      </c>
    </row>
    <row r="1411" spans="1:13" x14ac:dyDescent="0.25">
      <c r="A1411" s="20">
        <v>2</v>
      </c>
      <c r="B1411" s="96" t="s">
        <v>944</v>
      </c>
      <c r="C1411" s="96"/>
      <c r="D1411" s="96"/>
      <c r="E1411" s="20"/>
      <c r="F1411" s="2"/>
      <c r="G1411" s="15">
        <v>0</v>
      </c>
      <c r="H1411" s="15">
        <v>0</v>
      </c>
      <c r="I1411" s="82" t="s">
        <v>15</v>
      </c>
      <c r="J1411" s="15">
        <v>0</v>
      </c>
      <c r="K1411" s="31"/>
      <c r="M1411" s="30" t="e">
        <f t="shared" si="28"/>
        <v>#DIV/0!</v>
      </c>
    </row>
    <row r="1412" spans="1:13" ht="30" x14ac:dyDescent="0.25">
      <c r="A1412" s="20">
        <v>2.1</v>
      </c>
      <c r="B1412" s="18"/>
      <c r="C1412" s="18" t="s">
        <v>2090</v>
      </c>
      <c r="D1412" s="18" t="s">
        <v>2091</v>
      </c>
      <c r="E1412" s="20">
        <v>100</v>
      </c>
      <c r="F1412" s="2">
        <v>1.1000000000000001</v>
      </c>
      <c r="G1412" s="15">
        <v>110.00000000000001</v>
      </c>
      <c r="H1412" s="15">
        <v>110.00000000000001</v>
      </c>
      <c r="I1412" s="82" t="s">
        <v>15</v>
      </c>
      <c r="J1412" s="15">
        <v>110.00000000000001</v>
      </c>
      <c r="K1412" s="31"/>
      <c r="M1412" s="30">
        <f t="shared" si="28"/>
        <v>1</v>
      </c>
    </row>
    <row r="1413" spans="1:13" ht="30" x14ac:dyDescent="0.25">
      <c r="A1413" s="20">
        <v>2.2000000000000002</v>
      </c>
      <c r="B1413" s="18"/>
      <c r="C1413" s="18" t="s">
        <v>2091</v>
      </c>
      <c r="D1413" s="18" t="s">
        <v>2092</v>
      </c>
      <c r="E1413" s="20">
        <v>70</v>
      </c>
      <c r="F1413" s="2">
        <v>1.3</v>
      </c>
      <c r="G1413" s="15">
        <v>91</v>
      </c>
      <c r="H1413" s="15">
        <v>91</v>
      </c>
      <c r="I1413" s="82" t="s">
        <v>15</v>
      </c>
      <c r="J1413" s="15">
        <v>91</v>
      </c>
      <c r="K1413" s="31"/>
      <c r="M1413" s="30">
        <f t="shared" si="28"/>
        <v>1</v>
      </c>
    </row>
    <row r="1414" spans="1:13" x14ac:dyDescent="0.25">
      <c r="A1414" s="20">
        <v>3</v>
      </c>
      <c r="B1414" s="96" t="s">
        <v>2093</v>
      </c>
      <c r="C1414" s="96"/>
      <c r="D1414" s="96"/>
      <c r="E1414" s="20">
        <v>70</v>
      </c>
      <c r="F1414" s="2">
        <v>1.5</v>
      </c>
      <c r="G1414" s="15">
        <v>105</v>
      </c>
      <c r="H1414" s="15">
        <v>105</v>
      </c>
      <c r="I1414" s="82" t="s">
        <v>15</v>
      </c>
      <c r="J1414" s="15">
        <v>105</v>
      </c>
      <c r="K1414" s="31"/>
      <c r="M1414" s="30">
        <f t="shared" si="28"/>
        <v>1</v>
      </c>
    </row>
    <row r="1415" spans="1:13" x14ac:dyDescent="0.25">
      <c r="A1415" s="20">
        <v>4</v>
      </c>
      <c r="B1415" s="96" t="s">
        <v>407</v>
      </c>
      <c r="C1415" s="96"/>
      <c r="D1415" s="96"/>
      <c r="E1415" s="20">
        <v>70</v>
      </c>
      <c r="F1415" s="2">
        <v>0</v>
      </c>
      <c r="G1415" s="15">
        <v>0</v>
      </c>
      <c r="H1415" s="15">
        <v>0</v>
      </c>
      <c r="I1415" s="82" t="s">
        <v>15</v>
      </c>
      <c r="J1415" s="15">
        <v>0</v>
      </c>
      <c r="K1415" s="31"/>
      <c r="M1415" s="30" t="e">
        <f t="shared" si="28"/>
        <v>#DIV/0!</v>
      </c>
    </row>
    <row r="1416" spans="1:13" ht="30" x14ac:dyDescent="0.25">
      <c r="A1416" s="6">
        <v>4.0999999999999996</v>
      </c>
      <c r="B1416" s="18"/>
      <c r="C1416" s="18" t="s">
        <v>2094</v>
      </c>
      <c r="D1416" s="18" t="s">
        <v>2095</v>
      </c>
      <c r="E1416" s="20">
        <v>70</v>
      </c>
      <c r="F1416" s="2">
        <v>1.1000000000000001</v>
      </c>
      <c r="G1416" s="15">
        <v>77</v>
      </c>
      <c r="H1416" s="15">
        <v>77</v>
      </c>
      <c r="I1416" s="82" t="s">
        <v>15</v>
      </c>
      <c r="J1416" s="15">
        <v>77</v>
      </c>
      <c r="K1416" s="31"/>
      <c r="M1416" s="30">
        <f t="shared" si="28"/>
        <v>1</v>
      </c>
    </row>
    <row r="1417" spans="1:13" ht="30" x14ac:dyDescent="0.25">
      <c r="A1417" s="6">
        <v>4.2</v>
      </c>
      <c r="B1417" s="18"/>
      <c r="C1417" s="18" t="s">
        <v>770</v>
      </c>
      <c r="D1417" s="18" t="s">
        <v>2096</v>
      </c>
      <c r="E1417" s="20">
        <v>70</v>
      </c>
      <c r="F1417" s="2">
        <v>1.1000000000000001</v>
      </c>
      <c r="G1417" s="15">
        <v>77</v>
      </c>
      <c r="H1417" s="15">
        <v>77</v>
      </c>
      <c r="I1417" s="82" t="s">
        <v>15</v>
      </c>
      <c r="J1417" s="15">
        <v>77</v>
      </c>
      <c r="K1417" s="31"/>
      <c r="M1417" s="30">
        <f t="shared" si="28"/>
        <v>1</v>
      </c>
    </row>
    <row r="1418" spans="1:13" x14ac:dyDescent="0.25">
      <c r="A1418" s="20">
        <v>5</v>
      </c>
      <c r="B1418" s="96" t="s">
        <v>2097</v>
      </c>
      <c r="C1418" s="96"/>
      <c r="D1418" s="96"/>
      <c r="E1418" s="20">
        <v>80</v>
      </c>
      <c r="F1418" s="2">
        <v>1.1000000000000001</v>
      </c>
      <c r="G1418" s="15">
        <v>88</v>
      </c>
      <c r="H1418" s="15">
        <v>88</v>
      </c>
      <c r="I1418" s="82" t="s">
        <v>15</v>
      </c>
      <c r="J1418" s="15">
        <v>88</v>
      </c>
      <c r="K1418" s="31"/>
      <c r="M1418" s="30">
        <f t="shared" si="28"/>
        <v>1</v>
      </c>
    </row>
    <row r="1419" spans="1:13" x14ac:dyDescent="0.25">
      <c r="A1419" s="20">
        <v>6</v>
      </c>
      <c r="B1419" s="96" t="s">
        <v>2098</v>
      </c>
      <c r="C1419" s="96"/>
      <c r="D1419" s="96"/>
      <c r="E1419" s="20">
        <v>50</v>
      </c>
      <c r="F1419" s="2">
        <v>1.1000000000000001</v>
      </c>
      <c r="G1419" s="15">
        <v>55.000000000000007</v>
      </c>
      <c r="H1419" s="15">
        <v>55.000000000000007</v>
      </c>
      <c r="I1419" s="82" t="s">
        <v>15</v>
      </c>
      <c r="J1419" s="15">
        <v>55.000000000000007</v>
      </c>
      <c r="K1419" s="31"/>
      <c r="M1419" s="30">
        <f t="shared" si="28"/>
        <v>1</v>
      </c>
    </row>
    <row r="1420" spans="1:13" x14ac:dyDescent="0.25">
      <c r="A1420" s="9" t="s">
        <v>2099</v>
      </c>
      <c r="B1420" s="97" t="s">
        <v>2100</v>
      </c>
      <c r="C1420" s="97"/>
      <c r="D1420" s="97"/>
      <c r="E1420" s="20"/>
      <c r="F1420" s="2"/>
      <c r="G1420" s="15">
        <v>0</v>
      </c>
      <c r="H1420" s="15"/>
      <c r="I1420" s="82" t="s">
        <v>15</v>
      </c>
      <c r="J1420" s="15">
        <v>0</v>
      </c>
      <c r="K1420" s="31"/>
      <c r="M1420" s="30" t="e">
        <f t="shared" si="28"/>
        <v>#DIV/0!</v>
      </c>
    </row>
    <row r="1421" spans="1:13" x14ac:dyDescent="0.25">
      <c r="A1421" s="20">
        <v>1</v>
      </c>
      <c r="B1421" s="96" t="s">
        <v>1890</v>
      </c>
      <c r="C1421" s="96"/>
      <c r="D1421" s="96"/>
      <c r="E1421" s="20"/>
      <c r="F1421" s="2"/>
      <c r="G1421" s="15">
        <v>0</v>
      </c>
      <c r="H1421" s="15"/>
      <c r="I1421" s="82" t="s">
        <v>15</v>
      </c>
      <c r="J1421" s="15">
        <v>0</v>
      </c>
      <c r="K1421" s="31"/>
      <c r="M1421" s="30" t="e">
        <f t="shared" si="28"/>
        <v>#DIV/0!</v>
      </c>
    </row>
    <row r="1422" spans="1:13" x14ac:dyDescent="0.25">
      <c r="A1422" s="20">
        <v>1.1000000000000001</v>
      </c>
      <c r="B1422" s="18"/>
      <c r="C1422" s="96" t="s">
        <v>2101</v>
      </c>
      <c r="D1422" s="96"/>
      <c r="E1422" s="20">
        <v>400</v>
      </c>
      <c r="F1422" s="2">
        <v>1.5</v>
      </c>
      <c r="G1422" s="15">
        <v>600</v>
      </c>
      <c r="H1422" s="15">
        <v>600</v>
      </c>
      <c r="I1422" s="82" t="s">
        <v>15</v>
      </c>
      <c r="J1422" s="15">
        <v>600</v>
      </c>
      <c r="K1422" s="31"/>
      <c r="M1422" s="30">
        <f t="shared" si="28"/>
        <v>1</v>
      </c>
    </row>
    <row r="1423" spans="1:13" ht="60" x14ac:dyDescent="0.25">
      <c r="A1423" s="20">
        <v>1.2</v>
      </c>
      <c r="B1423" s="18"/>
      <c r="C1423" s="18" t="s">
        <v>2102</v>
      </c>
      <c r="D1423" s="18" t="s">
        <v>2103</v>
      </c>
      <c r="E1423" s="20">
        <v>300</v>
      </c>
      <c r="F1423" s="2">
        <v>1.5</v>
      </c>
      <c r="G1423" s="15">
        <v>450</v>
      </c>
      <c r="H1423" s="15">
        <v>450</v>
      </c>
      <c r="I1423" s="82" t="s">
        <v>15</v>
      </c>
      <c r="J1423" s="15">
        <v>450</v>
      </c>
      <c r="K1423" s="31"/>
      <c r="M1423" s="30">
        <f t="shared" si="28"/>
        <v>1</v>
      </c>
    </row>
    <row r="1424" spans="1:13" ht="30" x14ac:dyDescent="0.25">
      <c r="A1424" s="20">
        <v>1.3</v>
      </c>
      <c r="B1424" s="18"/>
      <c r="C1424" s="18" t="s">
        <v>2103</v>
      </c>
      <c r="D1424" s="18" t="s">
        <v>2104</v>
      </c>
      <c r="E1424" s="20">
        <v>250</v>
      </c>
      <c r="F1424" s="2">
        <v>1.2</v>
      </c>
      <c r="G1424" s="15">
        <v>300</v>
      </c>
      <c r="H1424" s="15">
        <v>300</v>
      </c>
      <c r="I1424" s="82" t="s">
        <v>15</v>
      </c>
      <c r="J1424" s="15">
        <v>300</v>
      </c>
      <c r="K1424" s="31"/>
      <c r="M1424" s="30">
        <f t="shared" si="28"/>
        <v>1</v>
      </c>
    </row>
    <row r="1425" spans="1:13" ht="60" x14ac:dyDescent="0.25">
      <c r="A1425" s="20">
        <v>1.4</v>
      </c>
      <c r="B1425" s="18"/>
      <c r="C1425" s="18" t="s">
        <v>2104</v>
      </c>
      <c r="D1425" s="18" t="s">
        <v>2105</v>
      </c>
      <c r="E1425" s="20">
        <v>150</v>
      </c>
      <c r="F1425" s="2">
        <v>1.3</v>
      </c>
      <c r="G1425" s="15">
        <v>195</v>
      </c>
      <c r="H1425" s="15">
        <v>195</v>
      </c>
      <c r="I1425" s="82" t="s">
        <v>15</v>
      </c>
      <c r="J1425" s="15">
        <v>195</v>
      </c>
      <c r="K1425" s="31"/>
      <c r="M1425" s="30">
        <f t="shared" si="28"/>
        <v>1</v>
      </c>
    </row>
    <row r="1426" spans="1:13" ht="45" x14ac:dyDescent="0.25">
      <c r="A1426" s="20">
        <v>1.5</v>
      </c>
      <c r="B1426" s="18"/>
      <c r="C1426" s="18" t="s">
        <v>2106</v>
      </c>
      <c r="D1426" s="18" t="s">
        <v>2107</v>
      </c>
      <c r="E1426" s="20">
        <v>250</v>
      </c>
      <c r="F1426" s="2">
        <v>1.5</v>
      </c>
      <c r="G1426" s="15">
        <v>375</v>
      </c>
      <c r="H1426" s="15">
        <v>375</v>
      </c>
      <c r="I1426" s="82" t="s">
        <v>15</v>
      </c>
      <c r="J1426" s="15">
        <v>375</v>
      </c>
      <c r="K1426" s="31"/>
      <c r="M1426" s="30">
        <f t="shared" si="28"/>
        <v>1</v>
      </c>
    </row>
    <row r="1427" spans="1:13" ht="30" x14ac:dyDescent="0.25">
      <c r="A1427" s="20">
        <v>1.6</v>
      </c>
      <c r="B1427" s="18"/>
      <c r="C1427" s="18" t="s">
        <v>2107</v>
      </c>
      <c r="D1427" s="18" t="s">
        <v>2108</v>
      </c>
      <c r="E1427" s="20">
        <v>200</v>
      </c>
      <c r="F1427" s="2">
        <v>1.4</v>
      </c>
      <c r="G1427" s="15">
        <v>280</v>
      </c>
      <c r="H1427" s="15">
        <v>280</v>
      </c>
      <c r="I1427" s="82" t="s">
        <v>15</v>
      </c>
      <c r="J1427" s="15">
        <v>280</v>
      </c>
      <c r="K1427" s="31"/>
      <c r="M1427" s="30">
        <f t="shared" si="28"/>
        <v>1</v>
      </c>
    </row>
    <row r="1428" spans="1:13" ht="30" x14ac:dyDescent="0.25">
      <c r="A1428" s="20">
        <v>1.7</v>
      </c>
      <c r="B1428" s="18"/>
      <c r="C1428" s="18" t="s">
        <v>2108</v>
      </c>
      <c r="D1428" s="18" t="s">
        <v>2083</v>
      </c>
      <c r="E1428" s="20">
        <v>150</v>
      </c>
      <c r="F1428" s="2">
        <v>1.3</v>
      </c>
      <c r="G1428" s="15">
        <v>195</v>
      </c>
      <c r="H1428" s="15">
        <v>195</v>
      </c>
      <c r="I1428" s="82" t="s">
        <v>15</v>
      </c>
      <c r="J1428" s="15">
        <v>195</v>
      </c>
      <c r="K1428" s="31"/>
      <c r="M1428" s="30">
        <f t="shared" si="28"/>
        <v>1</v>
      </c>
    </row>
    <row r="1429" spans="1:13" ht="30" x14ac:dyDescent="0.25">
      <c r="A1429" s="20">
        <v>2</v>
      </c>
      <c r="B1429" s="18" t="s">
        <v>2103</v>
      </c>
      <c r="C1429" s="18" t="s">
        <v>2109</v>
      </c>
      <c r="D1429" s="18" t="s">
        <v>2063</v>
      </c>
      <c r="E1429" s="20">
        <v>150</v>
      </c>
      <c r="F1429" s="2">
        <v>1.1000000000000001</v>
      </c>
      <c r="G1429" s="15">
        <v>165</v>
      </c>
      <c r="H1429" s="15">
        <v>165</v>
      </c>
      <c r="I1429" s="82" t="s">
        <v>15</v>
      </c>
      <c r="J1429" s="15">
        <v>165</v>
      </c>
      <c r="K1429" s="31"/>
      <c r="M1429" s="30">
        <f t="shared" si="28"/>
        <v>1</v>
      </c>
    </row>
    <row r="1430" spans="1:13" x14ac:dyDescent="0.25">
      <c r="A1430" s="20">
        <v>3</v>
      </c>
      <c r="B1430" s="96" t="s">
        <v>2110</v>
      </c>
      <c r="C1430" s="96"/>
      <c r="D1430" s="96"/>
      <c r="E1430" s="20"/>
      <c r="F1430" s="2"/>
      <c r="G1430" s="15">
        <v>0</v>
      </c>
      <c r="H1430" s="15">
        <v>0</v>
      </c>
      <c r="I1430" s="82" t="s">
        <v>15</v>
      </c>
      <c r="J1430" s="15">
        <v>0</v>
      </c>
      <c r="K1430" s="31"/>
      <c r="M1430" s="30" t="e">
        <f t="shared" si="28"/>
        <v>#DIV/0!</v>
      </c>
    </row>
    <row r="1431" spans="1:13" ht="45" x14ac:dyDescent="0.25">
      <c r="A1431" s="20">
        <v>3.1</v>
      </c>
      <c r="B1431" s="18"/>
      <c r="C1431" s="18" t="s">
        <v>2111</v>
      </c>
      <c r="D1431" s="18" t="s">
        <v>2112</v>
      </c>
      <c r="E1431" s="20">
        <v>200</v>
      </c>
      <c r="F1431" s="2">
        <v>1</v>
      </c>
      <c r="G1431" s="15">
        <v>200</v>
      </c>
      <c r="H1431" s="15">
        <v>200</v>
      </c>
      <c r="I1431" s="82" t="s">
        <v>15</v>
      </c>
      <c r="J1431" s="15">
        <v>200</v>
      </c>
      <c r="K1431" s="31"/>
      <c r="M1431" s="30">
        <f t="shared" si="28"/>
        <v>1</v>
      </c>
    </row>
    <row r="1432" spans="1:13" ht="45" x14ac:dyDescent="0.25">
      <c r="A1432" s="20">
        <v>3.2</v>
      </c>
      <c r="B1432" s="18"/>
      <c r="C1432" s="18" t="s">
        <v>2112</v>
      </c>
      <c r="D1432" s="18" t="s">
        <v>2113</v>
      </c>
      <c r="E1432" s="20">
        <v>100</v>
      </c>
      <c r="F1432" s="2">
        <v>1.1000000000000001</v>
      </c>
      <c r="G1432" s="15">
        <v>110.00000000000001</v>
      </c>
      <c r="H1432" s="15">
        <v>110.00000000000001</v>
      </c>
      <c r="I1432" s="82" t="s">
        <v>15</v>
      </c>
      <c r="J1432" s="15">
        <v>110.00000000000001</v>
      </c>
      <c r="K1432" s="31"/>
      <c r="M1432" s="30">
        <f t="shared" si="28"/>
        <v>1</v>
      </c>
    </row>
    <row r="1433" spans="1:13" x14ac:dyDescent="0.25">
      <c r="A1433" s="20">
        <v>4</v>
      </c>
      <c r="B1433" s="96" t="s">
        <v>2114</v>
      </c>
      <c r="C1433" s="96"/>
      <c r="D1433" s="96"/>
      <c r="E1433" s="20">
        <v>150</v>
      </c>
      <c r="F1433" s="2">
        <v>1.1000000000000001</v>
      </c>
      <c r="G1433" s="15">
        <v>165</v>
      </c>
      <c r="H1433" s="15">
        <v>165</v>
      </c>
      <c r="I1433" s="82" t="s">
        <v>15</v>
      </c>
      <c r="J1433" s="15">
        <v>165</v>
      </c>
      <c r="K1433" s="31"/>
      <c r="M1433" s="30">
        <f t="shared" si="28"/>
        <v>1</v>
      </c>
    </row>
    <row r="1434" spans="1:13" x14ac:dyDescent="0.25">
      <c r="A1434" s="20">
        <v>5</v>
      </c>
      <c r="B1434" s="96" t="s">
        <v>2115</v>
      </c>
      <c r="C1434" s="96"/>
      <c r="D1434" s="96"/>
      <c r="E1434" s="20">
        <v>100</v>
      </c>
      <c r="F1434" s="2">
        <v>1.1000000000000001</v>
      </c>
      <c r="G1434" s="15">
        <v>110.00000000000001</v>
      </c>
      <c r="H1434" s="15">
        <v>110.00000000000001</v>
      </c>
      <c r="I1434" s="82" t="s">
        <v>15</v>
      </c>
      <c r="J1434" s="15">
        <v>110.00000000000001</v>
      </c>
      <c r="K1434" s="31"/>
      <c r="M1434" s="30">
        <f t="shared" si="28"/>
        <v>1</v>
      </c>
    </row>
    <row r="1435" spans="1:13" x14ac:dyDescent="0.25">
      <c r="A1435" s="20">
        <v>6</v>
      </c>
      <c r="B1435" s="96" t="s">
        <v>2116</v>
      </c>
      <c r="C1435" s="96"/>
      <c r="D1435" s="96"/>
      <c r="E1435" s="20">
        <v>100</v>
      </c>
      <c r="F1435" s="2">
        <v>1.4</v>
      </c>
      <c r="G1435" s="15">
        <v>140</v>
      </c>
      <c r="H1435" s="15">
        <v>140</v>
      </c>
      <c r="I1435" s="82" t="s">
        <v>15</v>
      </c>
      <c r="J1435" s="15">
        <v>140</v>
      </c>
      <c r="K1435" s="31"/>
      <c r="M1435" s="30">
        <f t="shared" si="28"/>
        <v>1</v>
      </c>
    </row>
    <row r="1436" spans="1:13" x14ac:dyDescent="0.25">
      <c r="A1436" s="20">
        <v>7</v>
      </c>
      <c r="B1436" s="96" t="s">
        <v>2097</v>
      </c>
      <c r="C1436" s="96"/>
      <c r="D1436" s="96"/>
      <c r="E1436" s="20">
        <v>90</v>
      </c>
      <c r="F1436" s="2">
        <v>1.2</v>
      </c>
      <c r="G1436" s="15">
        <v>108</v>
      </c>
      <c r="H1436" s="15">
        <v>108</v>
      </c>
      <c r="I1436" s="82" t="s">
        <v>15</v>
      </c>
      <c r="J1436" s="15">
        <v>108</v>
      </c>
      <c r="K1436" s="31"/>
      <c r="M1436" s="30">
        <f t="shared" ref="M1436:M1499" si="29">G1436/H1436</f>
        <v>1</v>
      </c>
    </row>
    <row r="1437" spans="1:13" x14ac:dyDescent="0.25">
      <c r="A1437" s="20">
        <v>8</v>
      </c>
      <c r="B1437" s="96" t="s">
        <v>2117</v>
      </c>
      <c r="C1437" s="96"/>
      <c r="D1437" s="96"/>
      <c r="E1437" s="20">
        <v>80</v>
      </c>
      <c r="F1437" s="2">
        <v>1.1000000000000001</v>
      </c>
      <c r="G1437" s="15">
        <v>88</v>
      </c>
      <c r="H1437" s="15">
        <v>88</v>
      </c>
      <c r="I1437" s="82" t="s">
        <v>15</v>
      </c>
      <c r="J1437" s="15">
        <v>88</v>
      </c>
      <c r="K1437" s="31"/>
      <c r="M1437" s="30">
        <f t="shared" si="29"/>
        <v>1</v>
      </c>
    </row>
    <row r="1438" spans="1:13" x14ac:dyDescent="0.25">
      <c r="A1438" s="20">
        <v>9</v>
      </c>
      <c r="B1438" s="96" t="s">
        <v>2056</v>
      </c>
      <c r="C1438" s="96"/>
      <c r="D1438" s="96"/>
      <c r="E1438" s="20">
        <v>50</v>
      </c>
      <c r="F1438" s="2">
        <v>1.1000000000000001</v>
      </c>
      <c r="G1438" s="15">
        <v>55.000000000000007</v>
      </c>
      <c r="H1438" s="15">
        <v>55.000000000000007</v>
      </c>
      <c r="I1438" s="82" t="s">
        <v>15</v>
      </c>
      <c r="J1438" s="15">
        <v>55.000000000000007</v>
      </c>
      <c r="K1438" s="31"/>
      <c r="M1438" s="30">
        <f t="shared" si="29"/>
        <v>1</v>
      </c>
    </row>
    <row r="1439" spans="1:13" x14ac:dyDescent="0.25">
      <c r="A1439" s="9" t="s">
        <v>2118</v>
      </c>
      <c r="B1439" s="97" t="s">
        <v>2119</v>
      </c>
      <c r="C1439" s="97"/>
      <c r="D1439" s="97"/>
      <c r="E1439" s="20"/>
      <c r="F1439" s="2"/>
      <c r="G1439" s="15">
        <v>0</v>
      </c>
      <c r="H1439" s="15">
        <v>0</v>
      </c>
      <c r="I1439" s="82"/>
      <c r="J1439" s="15">
        <v>0</v>
      </c>
      <c r="K1439" s="31"/>
      <c r="M1439" s="30" t="e">
        <f t="shared" si="29"/>
        <v>#DIV/0!</v>
      </c>
    </row>
    <row r="1440" spans="1:13" x14ac:dyDescent="0.25">
      <c r="A1440" s="20">
        <v>1</v>
      </c>
      <c r="B1440" s="96" t="s">
        <v>2120</v>
      </c>
      <c r="C1440" s="96"/>
      <c r="D1440" s="18"/>
      <c r="E1440" s="20"/>
      <c r="F1440" s="2"/>
      <c r="G1440" s="15">
        <v>0</v>
      </c>
      <c r="H1440" s="15">
        <v>0</v>
      </c>
      <c r="I1440" s="82"/>
      <c r="J1440" s="15">
        <v>0</v>
      </c>
      <c r="K1440" s="31"/>
      <c r="M1440" s="30" t="e">
        <f t="shared" si="29"/>
        <v>#DIV/0!</v>
      </c>
    </row>
    <row r="1441" spans="1:13" ht="30" x14ac:dyDescent="0.25">
      <c r="A1441" s="20">
        <v>1.1000000000000001</v>
      </c>
      <c r="B1441" s="18"/>
      <c r="C1441" s="18" t="s">
        <v>2083</v>
      </c>
      <c r="D1441" s="18" t="s">
        <v>2121</v>
      </c>
      <c r="E1441" s="20">
        <v>150</v>
      </c>
      <c r="F1441" s="2">
        <v>1.6</v>
      </c>
      <c r="G1441" s="15">
        <v>240</v>
      </c>
      <c r="H1441" s="15">
        <v>240</v>
      </c>
      <c r="I1441" s="82" t="s">
        <v>15</v>
      </c>
      <c r="J1441" s="15">
        <v>240</v>
      </c>
      <c r="K1441" s="31"/>
      <c r="M1441" s="30">
        <f t="shared" si="29"/>
        <v>1</v>
      </c>
    </row>
    <row r="1442" spans="1:13" x14ac:dyDescent="0.25">
      <c r="A1442" s="20">
        <v>1.2</v>
      </c>
      <c r="B1442" s="18"/>
      <c r="C1442" s="96" t="s">
        <v>2122</v>
      </c>
      <c r="D1442" s="96"/>
      <c r="E1442" s="20">
        <v>100</v>
      </c>
      <c r="F1442" s="2">
        <v>1.6</v>
      </c>
      <c r="G1442" s="15">
        <v>160</v>
      </c>
      <c r="H1442" s="15">
        <v>160</v>
      </c>
      <c r="I1442" s="82" t="s">
        <v>15</v>
      </c>
      <c r="J1442" s="15">
        <v>160</v>
      </c>
      <c r="K1442" s="31"/>
      <c r="M1442" s="30">
        <f t="shared" si="29"/>
        <v>1</v>
      </c>
    </row>
    <row r="1443" spans="1:13" x14ac:dyDescent="0.25">
      <c r="A1443" s="20">
        <v>2</v>
      </c>
      <c r="B1443" s="96" t="s">
        <v>2097</v>
      </c>
      <c r="C1443" s="96"/>
      <c r="D1443" s="96"/>
      <c r="E1443" s="20">
        <v>70</v>
      </c>
      <c r="F1443" s="2">
        <v>1.5</v>
      </c>
      <c r="G1443" s="15">
        <v>105</v>
      </c>
      <c r="H1443" s="15">
        <v>105</v>
      </c>
      <c r="I1443" s="82" t="s">
        <v>15</v>
      </c>
      <c r="J1443" s="15">
        <v>105</v>
      </c>
      <c r="K1443" s="31"/>
      <c r="M1443" s="30">
        <f t="shared" si="29"/>
        <v>1</v>
      </c>
    </row>
    <row r="1444" spans="1:13" x14ac:dyDescent="0.25">
      <c r="A1444" s="20">
        <v>3</v>
      </c>
      <c r="B1444" s="96" t="s">
        <v>2123</v>
      </c>
      <c r="C1444" s="96"/>
      <c r="D1444" s="96"/>
      <c r="E1444" s="20">
        <v>70</v>
      </c>
      <c r="F1444" s="2">
        <v>1.5</v>
      </c>
      <c r="G1444" s="15">
        <v>105</v>
      </c>
      <c r="H1444" s="15">
        <v>105</v>
      </c>
      <c r="I1444" s="82" t="s">
        <v>15</v>
      </c>
      <c r="J1444" s="15">
        <v>105</v>
      </c>
      <c r="K1444" s="31"/>
      <c r="M1444" s="30">
        <f t="shared" si="29"/>
        <v>1</v>
      </c>
    </row>
    <row r="1445" spans="1:13" x14ac:dyDescent="0.25">
      <c r="A1445" s="20">
        <v>4</v>
      </c>
      <c r="B1445" s="96" t="s">
        <v>2056</v>
      </c>
      <c r="C1445" s="96"/>
      <c r="D1445" s="96"/>
      <c r="E1445" s="20">
        <v>50</v>
      </c>
      <c r="F1445" s="2">
        <v>1.3</v>
      </c>
      <c r="G1445" s="15">
        <v>65</v>
      </c>
      <c r="H1445" s="15">
        <v>65</v>
      </c>
      <c r="I1445" s="82" t="s">
        <v>15</v>
      </c>
      <c r="J1445" s="15">
        <v>65</v>
      </c>
      <c r="K1445" s="31"/>
      <c r="M1445" s="30">
        <f t="shared" si="29"/>
        <v>1</v>
      </c>
    </row>
    <row r="1446" spans="1:13" ht="74.25" customHeight="1" x14ac:dyDescent="0.25">
      <c r="A1446" s="84">
        <v>5</v>
      </c>
      <c r="B1446" s="84" t="s">
        <v>3142</v>
      </c>
      <c r="C1446" s="18" t="s">
        <v>3143</v>
      </c>
      <c r="D1446" s="18"/>
      <c r="E1446" s="20"/>
      <c r="F1446" s="2"/>
      <c r="G1446" s="15"/>
      <c r="H1446" s="15">
        <v>200</v>
      </c>
      <c r="I1446" s="82"/>
      <c r="J1446" s="15"/>
      <c r="K1446" s="83" t="s">
        <v>3080</v>
      </c>
      <c r="M1446" s="30">
        <f t="shared" si="29"/>
        <v>0</v>
      </c>
    </row>
    <row r="1447" spans="1:13" ht="30" x14ac:dyDescent="0.25">
      <c r="A1447" s="85"/>
      <c r="B1447" s="85"/>
      <c r="C1447" s="18" t="s">
        <v>3144</v>
      </c>
      <c r="D1447" s="18"/>
      <c r="E1447" s="20"/>
      <c r="F1447" s="2"/>
      <c r="G1447" s="15"/>
      <c r="H1447" s="15">
        <v>150</v>
      </c>
      <c r="I1447" s="82"/>
      <c r="J1447" s="15"/>
      <c r="K1447" s="83"/>
      <c r="M1447" s="30">
        <f t="shared" si="29"/>
        <v>0</v>
      </c>
    </row>
    <row r="1448" spans="1:13" ht="29.25" x14ac:dyDescent="0.25">
      <c r="A1448" s="9" t="s">
        <v>2124</v>
      </c>
      <c r="B1448" s="19" t="s">
        <v>2125</v>
      </c>
      <c r="C1448" s="18"/>
      <c r="D1448" s="18"/>
      <c r="E1448" s="20"/>
      <c r="F1448" s="2"/>
      <c r="G1448" s="15">
        <v>0</v>
      </c>
      <c r="H1448" s="15"/>
      <c r="I1448" s="82"/>
      <c r="J1448" s="15">
        <v>0</v>
      </c>
      <c r="K1448" s="31"/>
      <c r="M1448" s="30" t="e">
        <f t="shared" si="29"/>
        <v>#DIV/0!</v>
      </c>
    </row>
    <row r="1449" spans="1:13" ht="24.75" customHeight="1" thickBot="1" x14ac:dyDescent="0.3">
      <c r="A1449" s="9" t="s">
        <v>2126</v>
      </c>
      <c r="B1449" s="19" t="s">
        <v>2127</v>
      </c>
      <c r="C1449" s="22"/>
      <c r="D1449" s="22"/>
      <c r="E1449" s="20"/>
      <c r="F1449" s="2"/>
      <c r="G1449" s="15">
        <v>0</v>
      </c>
      <c r="H1449" s="15"/>
      <c r="I1449" s="82"/>
      <c r="J1449" s="15">
        <v>0</v>
      </c>
      <c r="K1449" s="31"/>
      <c r="M1449" s="30" t="e">
        <f t="shared" si="29"/>
        <v>#DIV/0!</v>
      </c>
    </row>
    <row r="1450" spans="1:13" ht="30.75" thickBot="1" x14ac:dyDescent="0.3">
      <c r="A1450" s="106">
        <v>1</v>
      </c>
      <c r="B1450" s="107" t="s">
        <v>18</v>
      </c>
      <c r="C1450" s="21" t="s">
        <v>2128</v>
      </c>
      <c r="D1450" s="18" t="s">
        <v>2129</v>
      </c>
      <c r="E1450" s="20"/>
      <c r="F1450" s="2"/>
      <c r="G1450" s="15">
        <v>0</v>
      </c>
      <c r="H1450" s="36"/>
      <c r="I1450" s="82"/>
      <c r="J1450" s="15">
        <v>0</v>
      </c>
      <c r="K1450" s="31"/>
      <c r="M1450" s="30" t="e">
        <f t="shared" si="29"/>
        <v>#DIV/0!</v>
      </c>
    </row>
    <row r="1451" spans="1:13" x14ac:dyDescent="0.25">
      <c r="A1451" s="106"/>
      <c r="B1451" s="107"/>
      <c r="C1451" s="96" t="s">
        <v>2130</v>
      </c>
      <c r="D1451" s="96"/>
      <c r="E1451" s="20">
        <v>450</v>
      </c>
      <c r="F1451" s="2">
        <v>4.0999999999999996</v>
      </c>
      <c r="G1451" s="15">
        <v>1844.9999999999998</v>
      </c>
      <c r="H1451" s="20">
        <v>450</v>
      </c>
      <c r="I1451" s="82" t="s">
        <v>3153</v>
      </c>
      <c r="J1451" s="15">
        <v>1844.9999999999998</v>
      </c>
      <c r="K1451" s="31"/>
      <c r="M1451" s="30">
        <f t="shared" si="29"/>
        <v>4.0999999999999996</v>
      </c>
    </row>
    <row r="1452" spans="1:13" x14ac:dyDescent="0.25">
      <c r="A1452" s="106"/>
      <c r="B1452" s="107"/>
      <c r="C1452" s="96" t="s">
        <v>2131</v>
      </c>
      <c r="D1452" s="96"/>
      <c r="E1452" s="20">
        <v>500</v>
      </c>
      <c r="F1452" s="2">
        <v>3.7</v>
      </c>
      <c r="G1452" s="15">
        <v>1850</v>
      </c>
      <c r="H1452" s="20">
        <v>500</v>
      </c>
      <c r="I1452" s="82" t="s">
        <v>3155</v>
      </c>
      <c r="J1452" s="15">
        <v>1850</v>
      </c>
      <c r="K1452" s="31"/>
      <c r="M1452" s="30">
        <f t="shared" si="29"/>
        <v>3.7</v>
      </c>
    </row>
    <row r="1453" spans="1:13" x14ac:dyDescent="0.25">
      <c r="A1453" s="106"/>
      <c r="B1453" s="107"/>
      <c r="C1453" s="21" t="s">
        <v>2132</v>
      </c>
      <c r="D1453" s="18" t="s">
        <v>2133</v>
      </c>
      <c r="E1453" s="20"/>
      <c r="F1453" s="2"/>
      <c r="G1453" s="15">
        <v>0</v>
      </c>
      <c r="H1453" s="20"/>
      <c r="I1453" s="82"/>
      <c r="J1453" s="15">
        <v>0</v>
      </c>
      <c r="K1453" s="31"/>
      <c r="M1453" s="30" t="e">
        <f t="shared" si="29"/>
        <v>#DIV/0!</v>
      </c>
    </row>
    <row r="1454" spans="1:13" x14ac:dyDescent="0.25">
      <c r="A1454" s="106"/>
      <c r="B1454" s="107"/>
      <c r="C1454" s="96" t="s">
        <v>2130</v>
      </c>
      <c r="D1454" s="96"/>
      <c r="E1454" s="20">
        <v>900</v>
      </c>
      <c r="F1454" s="2">
        <v>6.3</v>
      </c>
      <c r="G1454" s="15">
        <v>5670</v>
      </c>
      <c r="H1454" s="20">
        <v>900</v>
      </c>
      <c r="I1454" s="82" t="s">
        <v>3156</v>
      </c>
      <c r="J1454" s="15">
        <v>5670</v>
      </c>
      <c r="K1454" s="31"/>
      <c r="M1454" s="30">
        <f t="shared" si="29"/>
        <v>6.3</v>
      </c>
    </row>
    <row r="1455" spans="1:13" x14ac:dyDescent="0.25">
      <c r="A1455" s="106"/>
      <c r="B1455" s="107"/>
      <c r="C1455" s="96" t="s">
        <v>2131</v>
      </c>
      <c r="D1455" s="96"/>
      <c r="E1455" s="20">
        <v>700</v>
      </c>
      <c r="F1455" s="2">
        <v>7.5</v>
      </c>
      <c r="G1455" s="15">
        <v>5250</v>
      </c>
      <c r="H1455" s="20">
        <v>700</v>
      </c>
      <c r="I1455" s="82" t="s">
        <v>3157</v>
      </c>
      <c r="J1455" s="15">
        <v>5250</v>
      </c>
      <c r="K1455" s="31"/>
      <c r="M1455" s="30">
        <f t="shared" si="29"/>
        <v>7.5</v>
      </c>
    </row>
    <row r="1456" spans="1:13" ht="30.75" thickBot="1" x14ac:dyDescent="0.3">
      <c r="A1456" s="106"/>
      <c r="B1456" s="107"/>
      <c r="C1456" s="21" t="s">
        <v>2133</v>
      </c>
      <c r="D1456" s="18" t="s">
        <v>2134</v>
      </c>
      <c r="E1456" s="20"/>
      <c r="F1456" s="2"/>
      <c r="G1456" s="15">
        <v>0</v>
      </c>
      <c r="H1456" s="37"/>
      <c r="I1456" s="82"/>
      <c r="J1456" s="15">
        <v>0</v>
      </c>
      <c r="K1456" s="31"/>
      <c r="M1456" s="30" t="e">
        <f t="shared" si="29"/>
        <v>#DIV/0!</v>
      </c>
    </row>
    <row r="1457" spans="1:13" x14ac:dyDescent="0.25">
      <c r="A1457" s="106"/>
      <c r="B1457" s="107"/>
      <c r="C1457" s="96" t="s">
        <v>2130</v>
      </c>
      <c r="D1457" s="96"/>
      <c r="E1457" s="20">
        <v>1500</v>
      </c>
      <c r="F1457" s="2">
        <v>4</v>
      </c>
      <c r="G1457" s="15">
        <v>6000</v>
      </c>
      <c r="H1457" s="20">
        <v>1500</v>
      </c>
      <c r="I1457" s="82" t="s">
        <v>3158</v>
      </c>
      <c r="J1457" s="15">
        <v>6000</v>
      </c>
      <c r="K1457" s="31"/>
      <c r="M1457" s="30">
        <f t="shared" si="29"/>
        <v>4</v>
      </c>
    </row>
    <row r="1458" spans="1:13" x14ac:dyDescent="0.25">
      <c r="A1458" s="106"/>
      <c r="B1458" s="107"/>
      <c r="C1458" s="96" t="s">
        <v>2131</v>
      </c>
      <c r="D1458" s="96"/>
      <c r="E1458" s="20">
        <v>800</v>
      </c>
      <c r="F1458" s="2">
        <v>6.8</v>
      </c>
      <c r="G1458" s="15">
        <v>5440</v>
      </c>
      <c r="H1458" s="20">
        <v>800</v>
      </c>
      <c r="I1458" s="82" t="s">
        <v>3159</v>
      </c>
      <c r="J1458" s="15">
        <v>5440</v>
      </c>
      <c r="K1458" s="31"/>
      <c r="M1458" s="30">
        <f t="shared" si="29"/>
        <v>6.8</v>
      </c>
    </row>
    <row r="1459" spans="1:13" ht="45" x14ac:dyDescent="0.25">
      <c r="A1459" s="106"/>
      <c r="B1459" s="107"/>
      <c r="C1459" s="21" t="s">
        <v>2135</v>
      </c>
      <c r="D1459" s="18" t="s">
        <v>2136</v>
      </c>
      <c r="E1459" s="20">
        <v>1300</v>
      </c>
      <c r="F1459" s="2">
        <v>4.4000000000000004</v>
      </c>
      <c r="G1459" s="15">
        <v>5720.0000000000009</v>
      </c>
      <c r="H1459" s="20">
        <v>1300</v>
      </c>
      <c r="I1459" s="82" t="s">
        <v>3160</v>
      </c>
      <c r="J1459" s="15">
        <v>5720.0000000000009</v>
      </c>
      <c r="K1459" s="31"/>
      <c r="M1459" s="30">
        <f t="shared" si="29"/>
        <v>4.4000000000000004</v>
      </c>
    </row>
    <row r="1460" spans="1:13" ht="30" x14ac:dyDescent="0.25">
      <c r="A1460" s="106"/>
      <c r="B1460" s="107"/>
      <c r="C1460" s="21" t="s">
        <v>2137</v>
      </c>
      <c r="D1460" s="18" t="s">
        <v>2138</v>
      </c>
      <c r="E1460" s="20">
        <v>800</v>
      </c>
      <c r="F1460" s="2">
        <v>6.8</v>
      </c>
      <c r="G1460" s="15">
        <v>5440</v>
      </c>
      <c r="H1460" s="20">
        <v>800</v>
      </c>
      <c r="I1460" s="82" t="s">
        <v>3159</v>
      </c>
      <c r="J1460" s="15">
        <v>5440</v>
      </c>
      <c r="K1460" s="31"/>
      <c r="M1460" s="30">
        <f t="shared" si="29"/>
        <v>6.8</v>
      </c>
    </row>
    <row r="1461" spans="1:13" ht="30" x14ac:dyDescent="0.25">
      <c r="A1461" s="106"/>
      <c r="B1461" s="107"/>
      <c r="C1461" s="21" t="s">
        <v>2139</v>
      </c>
      <c r="D1461" s="18" t="s">
        <v>2140</v>
      </c>
      <c r="E1461" s="20">
        <v>450</v>
      </c>
      <c r="F1461" s="2">
        <v>4.0999999999999996</v>
      </c>
      <c r="G1461" s="15">
        <v>1844.9999999999998</v>
      </c>
      <c r="H1461" s="20">
        <v>450</v>
      </c>
      <c r="I1461" s="82" t="s">
        <v>3153</v>
      </c>
      <c r="J1461" s="15">
        <v>1844.9999999999998</v>
      </c>
      <c r="K1461" s="31"/>
      <c r="M1461" s="30">
        <f t="shared" si="29"/>
        <v>4.0999999999999996</v>
      </c>
    </row>
    <row r="1462" spans="1:13" ht="30" x14ac:dyDescent="0.25">
      <c r="A1462" s="106">
        <v>2</v>
      </c>
      <c r="B1462" s="107" t="s">
        <v>2141</v>
      </c>
      <c r="C1462" s="21" t="s">
        <v>2142</v>
      </c>
      <c r="D1462" s="21" t="s">
        <v>2143</v>
      </c>
      <c r="E1462" s="20">
        <v>400</v>
      </c>
      <c r="F1462" s="2">
        <v>2.1</v>
      </c>
      <c r="G1462" s="15">
        <v>840</v>
      </c>
      <c r="H1462" s="20">
        <v>400</v>
      </c>
      <c r="I1462" s="82" t="s">
        <v>3147</v>
      </c>
      <c r="J1462" s="15">
        <v>840</v>
      </c>
      <c r="K1462" s="31"/>
      <c r="M1462" s="30">
        <f t="shared" si="29"/>
        <v>2.1</v>
      </c>
    </row>
    <row r="1463" spans="1:13" ht="30" x14ac:dyDescent="0.25">
      <c r="A1463" s="106"/>
      <c r="B1463" s="107"/>
      <c r="C1463" s="21" t="s">
        <v>2143</v>
      </c>
      <c r="D1463" s="18" t="s">
        <v>2144</v>
      </c>
      <c r="E1463" s="20">
        <v>120</v>
      </c>
      <c r="F1463" s="2">
        <v>6.3</v>
      </c>
      <c r="G1463" s="15">
        <v>756</v>
      </c>
      <c r="H1463" s="20">
        <v>120</v>
      </c>
      <c r="I1463" s="82" t="s">
        <v>3156</v>
      </c>
      <c r="J1463" s="15">
        <v>756</v>
      </c>
      <c r="K1463" s="31"/>
      <c r="M1463" s="30">
        <f t="shared" si="29"/>
        <v>6.3</v>
      </c>
    </row>
    <row r="1464" spans="1:13" ht="30" x14ac:dyDescent="0.25">
      <c r="A1464" s="106">
        <v>3</v>
      </c>
      <c r="B1464" s="107" t="s">
        <v>2145</v>
      </c>
      <c r="C1464" s="21" t="s">
        <v>2146</v>
      </c>
      <c r="D1464" s="18" t="s">
        <v>2147</v>
      </c>
      <c r="E1464" s="20">
        <v>300</v>
      </c>
      <c r="F1464" s="2">
        <v>2.8</v>
      </c>
      <c r="G1464" s="15">
        <v>840</v>
      </c>
      <c r="H1464" s="20">
        <v>300</v>
      </c>
      <c r="I1464" s="82" t="s">
        <v>3161</v>
      </c>
      <c r="J1464" s="15">
        <v>840</v>
      </c>
      <c r="K1464" s="31"/>
      <c r="M1464" s="30">
        <f t="shared" si="29"/>
        <v>2.8</v>
      </c>
    </row>
    <row r="1465" spans="1:13" ht="30" x14ac:dyDescent="0.25">
      <c r="A1465" s="106"/>
      <c r="B1465" s="107"/>
      <c r="C1465" s="21" t="s">
        <v>2148</v>
      </c>
      <c r="D1465" s="18" t="s">
        <v>2149</v>
      </c>
      <c r="E1465" s="20">
        <v>900</v>
      </c>
      <c r="F1465" s="2">
        <v>1.8</v>
      </c>
      <c r="G1465" s="15">
        <v>1620</v>
      </c>
      <c r="H1465" s="20">
        <v>900</v>
      </c>
      <c r="I1465" s="82" t="s">
        <v>3150</v>
      </c>
      <c r="J1465" s="15">
        <v>1620</v>
      </c>
      <c r="K1465" s="31"/>
      <c r="M1465" s="30">
        <f t="shared" si="29"/>
        <v>1.8</v>
      </c>
    </row>
    <row r="1466" spans="1:13" ht="30" x14ac:dyDescent="0.25">
      <c r="A1466" s="106"/>
      <c r="B1466" s="107"/>
      <c r="C1466" s="21" t="s">
        <v>2150</v>
      </c>
      <c r="D1466" s="18" t="s">
        <v>2149</v>
      </c>
      <c r="E1466" s="20">
        <v>900</v>
      </c>
      <c r="F1466" s="2">
        <v>1.8</v>
      </c>
      <c r="G1466" s="15">
        <v>1620</v>
      </c>
      <c r="H1466" s="20">
        <v>900</v>
      </c>
      <c r="I1466" s="82" t="s">
        <v>3150</v>
      </c>
      <c r="J1466" s="15">
        <v>1620</v>
      </c>
      <c r="K1466" s="31"/>
      <c r="M1466" s="30">
        <f t="shared" si="29"/>
        <v>1.8</v>
      </c>
    </row>
    <row r="1467" spans="1:13" ht="45" x14ac:dyDescent="0.25">
      <c r="A1467" s="20">
        <v>4</v>
      </c>
      <c r="B1467" s="18" t="s">
        <v>2151</v>
      </c>
      <c r="C1467" s="21" t="s">
        <v>2152</v>
      </c>
      <c r="D1467" s="18" t="s">
        <v>2153</v>
      </c>
      <c r="E1467" s="20">
        <v>400</v>
      </c>
      <c r="F1467" s="2">
        <v>3.2</v>
      </c>
      <c r="G1467" s="15">
        <v>1280</v>
      </c>
      <c r="H1467" s="20">
        <v>400</v>
      </c>
      <c r="I1467" s="82" t="s">
        <v>3162</v>
      </c>
      <c r="J1467" s="15">
        <v>1280</v>
      </c>
      <c r="K1467" s="31"/>
      <c r="M1467" s="30">
        <f t="shared" si="29"/>
        <v>3.2</v>
      </c>
    </row>
    <row r="1468" spans="1:13" x14ac:dyDescent="0.25">
      <c r="A1468" s="106">
        <v>5</v>
      </c>
      <c r="B1468" s="107" t="s">
        <v>2154</v>
      </c>
      <c r="C1468" s="21" t="s">
        <v>2155</v>
      </c>
      <c r="D1468" s="18" t="s">
        <v>302</v>
      </c>
      <c r="E1468" s="20">
        <v>500</v>
      </c>
      <c r="F1468" s="2">
        <v>3.2</v>
      </c>
      <c r="G1468" s="15">
        <v>1600</v>
      </c>
      <c r="H1468" s="20">
        <v>500</v>
      </c>
      <c r="I1468" s="82" t="s">
        <v>3162</v>
      </c>
      <c r="J1468" s="15">
        <v>1600</v>
      </c>
      <c r="K1468" s="31"/>
      <c r="M1468" s="30">
        <f t="shared" si="29"/>
        <v>3.2</v>
      </c>
    </row>
    <row r="1469" spans="1:13" ht="30" x14ac:dyDescent="0.25">
      <c r="A1469" s="106"/>
      <c r="B1469" s="107"/>
      <c r="C1469" s="21" t="s">
        <v>2156</v>
      </c>
      <c r="D1469" s="18" t="s">
        <v>2157</v>
      </c>
      <c r="E1469" s="20">
        <v>340</v>
      </c>
      <c r="F1469" s="2">
        <v>4.5999999999999996</v>
      </c>
      <c r="G1469" s="15">
        <v>1563.9999999999998</v>
      </c>
      <c r="H1469" s="20">
        <v>340</v>
      </c>
      <c r="I1469" s="82" t="s">
        <v>3163</v>
      </c>
      <c r="J1469" s="15">
        <v>1563.9999999999998</v>
      </c>
      <c r="K1469" s="31"/>
      <c r="M1469" s="30">
        <f t="shared" si="29"/>
        <v>4.5999999999999996</v>
      </c>
    </row>
    <row r="1470" spans="1:13" ht="60" x14ac:dyDescent="0.25">
      <c r="A1470" s="20">
        <v>6</v>
      </c>
      <c r="B1470" s="18" t="s">
        <v>2158</v>
      </c>
      <c r="C1470" s="21" t="s">
        <v>2155</v>
      </c>
      <c r="D1470" s="18" t="s">
        <v>904</v>
      </c>
      <c r="E1470" s="20">
        <v>400</v>
      </c>
      <c r="F1470" s="2">
        <v>3.4</v>
      </c>
      <c r="G1470" s="15">
        <v>1360</v>
      </c>
      <c r="H1470" s="20">
        <v>400</v>
      </c>
      <c r="I1470" s="82" t="s">
        <v>3164</v>
      </c>
      <c r="J1470" s="15">
        <v>1360</v>
      </c>
      <c r="K1470" s="31"/>
      <c r="M1470" s="30">
        <f t="shared" si="29"/>
        <v>3.4</v>
      </c>
    </row>
    <row r="1471" spans="1:13" x14ac:dyDescent="0.25">
      <c r="A1471" s="20">
        <v>7</v>
      </c>
      <c r="B1471" s="96" t="s">
        <v>2159</v>
      </c>
      <c r="C1471" s="96"/>
      <c r="D1471" s="96"/>
      <c r="E1471" s="20">
        <v>400</v>
      </c>
      <c r="F1471" s="2">
        <v>2.7</v>
      </c>
      <c r="G1471" s="15">
        <v>1080</v>
      </c>
      <c r="H1471" s="20">
        <v>400</v>
      </c>
      <c r="I1471" s="82" t="s">
        <v>3165</v>
      </c>
      <c r="J1471" s="15">
        <v>1080</v>
      </c>
      <c r="K1471" s="31"/>
      <c r="M1471" s="30">
        <f t="shared" si="29"/>
        <v>2.7</v>
      </c>
    </row>
    <row r="1472" spans="1:13" x14ac:dyDescent="0.25">
      <c r="A1472" s="20">
        <v>8</v>
      </c>
      <c r="B1472" s="96" t="s">
        <v>2160</v>
      </c>
      <c r="C1472" s="96"/>
      <c r="D1472" s="96"/>
      <c r="E1472" s="20">
        <v>300</v>
      </c>
      <c r="F1472" s="2">
        <v>3.3</v>
      </c>
      <c r="G1472" s="15">
        <v>990</v>
      </c>
      <c r="H1472" s="20">
        <v>300</v>
      </c>
      <c r="I1472" s="82" t="s">
        <v>3145</v>
      </c>
      <c r="J1472" s="15">
        <v>990</v>
      </c>
      <c r="K1472" s="31"/>
      <c r="M1472" s="30">
        <f t="shared" si="29"/>
        <v>3.3</v>
      </c>
    </row>
    <row r="1473" spans="1:13" ht="30" x14ac:dyDescent="0.25">
      <c r="A1473" s="20">
        <v>9</v>
      </c>
      <c r="B1473" s="18" t="s">
        <v>2161</v>
      </c>
      <c r="C1473" s="21" t="s">
        <v>2162</v>
      </c>
      <c r="D1473" s="21" t="s">
        <v>2163</v>
      </c>
      <c r="E1473" s="20">
        <v>250</v>
      </c>
      <c r="F1473" s="2">
        <v>3.1</v>
      </c>
      <c r="G1473" s="15">
        <v>775</v>
      </c>
      <c r="H1473" s="20">
        <v>250</v>
      </c>
      <c r="I1473" s="82" t="s">
        <v>3166</v>
      </c>
      <c r="J1473" s="15">
        <v>775</v>
      </c>
      <c r="K1473" s="31"/>
      <c r="M1473" s="30">
        <f t="shared" si="29"/>
        <v>3.1</v>
      </c>
    </row>
    <row r="1474" spans="1:13" ht="45" x14ac:dyDescent="0.25">
      <c r="A1474" s="87">
        <v>10</v>
      </c>
      <c r="B1474" s="18" t="s">
        <v>2164</v>
      </c>
      <c r="C1474" s="21" t="s">
        <v>2165</v>
      </c>
      <c r="D1474" s="18" t="s">
        <v>2166</v>
      </c>
      <c r="E1474" s="20">
        <v>350</v>
      </c>
      <c r="F1474" s="2">
        <v>3</v>
      </c>
      <c r="G1474" s="15">
        <v>1050</v>
      </c>
      <c r="H1474" s="20">
        <v>350</v>
      </c>
      <c r="I1474" s="82" t="s">
        <v>3167</v>
      </c>
      <c r="J1474" s="15">
        <v>1050</v>
      </c>
      <c r="K1474" s="31"/>
      <c r="M1474" s="30">
        <f t="shared" si="29"/>
        <v>3</v>
      </c>
    </row>
    <row r="1475" spans="1:13" x14ac:dyDescent="0.25">
      <c r="A1475" s="89"/>
      <c r="B1475" s="96" t="s">
        <v>2167</v>
      </c>
      <c r="C1475" s="96"/>
      <c r="D1475" s="96"/>
      <c r="E1475" s="20">
        <v>200</v>
      </c>
      <c r="F1475" s="2">
        <v>3.8</v>
      </c>
      <c r="G1475" s="15">
        <v>760</v>
      </c>
      <c r="H1475" s="20">
        <v>200</v>
      </c>
      <c r="I1475" s="82" t="s">
        <v>3168</v>
      </c>
      <c r="J1475" s="15">
        <v>760</v>
      </c>
      <c r="K1475" s="31"/>
      <c r="M1475" s="30">
        <f t="shared" si="29"/>
        <v>3.8</v>
      </c>
    </row>
    <row r="1476" spans="1:13" x14ac:dyDescent="0.25">
      <c r="A1476" s="20">
        <v>11</v>
      </c>
      <c r="B1476" s="96" t="s">
        <v>2168</v>
      </c>
      <c r="C1476" s="96"/>
      <c r="D1476" s="96"/>
      <c r="E1476" s="20">
        <v>300</v>
      </c>
      <c r="F1476" s="2">
        <v>2.2000000000000002</v>
      </c>
      <c r="G1476" s="15">
        <v>660</v>
      </c>
      <c r="H1476" s="20">
        <v>300</v>
      </c>
      <c r="I1476" s="82" t="s">
        <v>3169</v>
      </c>
      <c r="J1476" s="15">
        <v>660</v>
      </c>
      <c r="K1476" s="31"/>
      <c r="M1476" s="30">
        <f t="shared" si="29"/>
        <v>2.2000000000000002</v>
      </c>
    </row>
    <row r="1477" spans="1:13" ht="45" x14ac:dyDescent="0.25">
      <c r="A1477" s="20">
        <v>12</v>
      </c>
      <c r="B1477" s="18" t="s">
        <v>2169</v>
      </c>
      <c r="C1477" s="21" t="s">
        <v>2170</v>
      </c>
      <c r="D1477" s="21" t="s">
        <v>2171</v>
      </c>
      <c r="E1477" s="20">
        <v>300</v>
      </c>
      <c r="F1477" s="2">
        <v>2.5</v>
      </c>
      <c r="G1477" s="15">
        <v>750</v>
      </c>
      <c r="H1477" s="20">
        <v>300</v>
      </c>
      <c r="I1477" s="82" t="s">
        <v>3170</v>
      </c>
      <c r="J1477" s="15">
        <v>750</v>
      </c>
      <c r="K1477" s="31"/>
      <c r="M1477" s="30">
        <f t="shared" si="29"/>
        <v>2.5</v>
      </c>
    </row>
    <row r="1478" spans="1:13" ht="60" x14ac:dyDescent="0.25">
      <c r="A1478" s="20">
        <v>13</v>
      </c>
      <c r="B1478" s="18" t="s">
        <v>2172</v>
      </c>
      <c r="C1478" s="21" t="s">
        <v>2173</v>
      </c>
      <c r="D1478" s="21" t="s">
        <v>2174</v>
      </c>
      <c r="E1478" s="20">
        <v>240</v>
      </c>
      <c r="F1478" s="2">
        <v>8.4</v>
      </c>
      <c r="G1478" s="15">
        <v>2016</v>
      </c>
      <c r="H1478" s="20">
        <v>240</v>
      </c>
      <c r="I1478" s="82" t="s">
        <v>3171</v>
      </c>
      <c r="J1478" s="15">
        <v>2016</v>
      </c>
      <c r="K1478" s="31"/>
      <c r="M1478" s="30">
        <f t="shared" si="29"/>
        <v>8.4</v>
      </c>
    </row>
    <row r="1479" spans="1:13" ht="30" x14ac:dyDescent="0.25">
      <c r="A1479" s="20">
        <v>14</v>
      </c>
      <c r="B1479" s="18" t="s">
        <v>2175</v>
      </c>
      <c r="C1479" s="21" t="s">
        <v>2173</v>
      </c>
      <c r="D1479" s="21" t="s">
        <v>2176</v>
      </c>
      <c r="E1479" s="20">
        <v>200</v>
      </c>
      <c r="F1479" s="2">
        <v>5.2</v>
      </c>
      <c r="G1479" s="15">
        <v>1040</v>
      </c>
      <c r="H1479" s="20">
        <v>200</v>
      </c>
      <c r="I1479" s="82" t="s">
        <v>3172</v>
      </c>
      <c r="J1479" s="15">
        <v>1040</v>
      </c>
      <c r="K1479" s="31"/>
      <c r="M1479" s="30">
        <f t="shared" si="29"/>
        <v>5.2</v>
      </c>
    </row>
    <row r="1480" spans="1:13" ht="45" x14ac:dyDescent="0.25">
      <c r="A1480" s="20">
        <v>15</v>
      </c>
      <c r="B1480" s="18" t="s">
        <v>2177</v>
      </c>
      <c r="C1480" s="21" t="s">
        <v>2178</v>
      </c>
      <c r="D1480" s="21" t="s">
        <v>2179</v>
      </c>
      <c r="E1480" s="20">
        <v>300</v>
      </c>
      <c r="F1480" s="2">
        <v>2.7</v>
      </c>
      <c r="G1480" s="15">
        <v>810</v>
      </c>
      <c r="H1480" s="20">
        <v>300</v>
      </c>
      <c r="I1480" s="82" t="s">
        <v>3165</v>
      </c>
      <c r="J1480" s="15">
        <v>810</v>
      </c>
      <c r="K1480" s="31"/>
      <c r="M1480" s="30">
        <f t="shared" si="29"/>
        <v>2.7</v>
      </c>
    </row>
    <row r="1481" spans="1:13" x14ac:dyDescent="0.25">
      <c r="A1481" s="20">
        <v>16</v>
      </c>
      <c r="B1481" s="96" t="s">
        <v>586</v>
      </c>
      <c r="C1481" s="96"/>
      <c r="D1481" s="96"/>
      <c r="E1481" s="20">
        <v>110</v>
      </c>
      <c r="F1481" s="2">
        <v>4.0999999999999996</v>
      </c>
      <c r="G1481" s="15">
        <v>450.99999999999994</v>
      </c>
      <c r="H1481" s="20">
        <v>110</v>
      </c>
      <c r="I1481" s="82" t="s">
        <v>3153</v>
      </c>
      <c r="J1481" s="15">
        <v>450.99999999999994</v>
      </c>
      <c r="K1481" s="31"/>
      <c r="M1481" s="30">
        <f t="shared" si="29"/>
        <v>4.0999999999999996</v>
      </c>
    </row>
    <row r="1482" spans="1:13" ht="30" x14ac:dyDescent="0.25">
      <c r="A1482" s="20">
        <v>17</v>
      </c>
      <c r="B1482" s="18" t="s">
        <v>2180</v>
      </c>
      <c r="C1482" s="18"/>
      <c r="D1482" s="18"/>
      <c r="E1482" s="20">
        <v>300</v>
      </c>
      <c r="F1482" s="2">
        <v>2.7</v>
      </c>
      <c r="G1482" s="15">
        <v>810</v>
      </c>
      <c r="H1482" s="20">
        <v>300</v>
      </c>
      <c r="I1482" s="82" t="s">
        <v>3165</v>
      </c>
      <c r="J1482" s="15">
        <v>810</v>
      </c>
      <c r="K1482" s="31"/>
      <c r="M1482" s="30">
        <f t="shared" si="29"/>
        <v>2.7</v>
      </c>
    </row>
    <row r="1483" spans="1:13" ht="30" x14ac:dyDescent="0.25">
      <c r="A1483" s="20">
        <v>18</v>
      </c>
      <c r="B1483" s="18" t="s">
        <v>2181</v>
      </c>
      <c r="C1483" s="18"/>
      <c r="D1483" s="18"/>
      <c r="E1483" s="20">
        <v>500</v>
      </c>
      <c r="F1483" s="2">
        <v>2.2000000000000002</v>
      </c>
      <c r="G1483" s="15">
        <v>1100</v>
      </c>
      <c r="H1483" s="20">
        <v>500</v>
      </c>
      <c r="I1483" s="82" t="s">
        <v>3169</v>
      </c>
      <c r="J1483" s="15">
        <v>1100</v>
      </c>
      <c r="K1483" s="31"/>
      <c r="M1483" s="30">
        <f t="shared" si="29"/>
        <v>2.2000000000000002</v>
      </c>
    </row>
    <row r="1484" spans="1:13" ht="45" x14ac:dyDescent="0.25">
      <c r="A1484" s="20">
        <v>19</v>
      </c>
      <c r="B1484" s="18" t="s">
        <v>2182</v>
      </c>
      <c r="C1484" s="18" t="s">
        <v>2183</v>
      </c>
      <c r="D1484" s="18" t="s">
        <v>2184</v>
      </c>
      <c r="E1484" s="20">
        <v>500</v>
      </c>
      <c r="F1484" s="2">
        <v>2.2000000000000002</v>
      </c>
      <c r="G1484" s="15">
        <v>1100</v>
      </c>
      <c r="H1484" s="20">
        <v>500</v>
      </c>
      <c r="I1484" s="82" t="s">
        <v>3169</v>
      </c>
      <c r="J1484" s="15">
        <v>1100</v>
      </c>
      <c r="K1484" s="31"/>
      <c r="M1484" s="30">
        <f t="shared" si="29"/>
        <v>2.2000000000000002</v>
      </c>
    </row>
    <row r="1485" spans="1:13" ht="30" x14ac:dyDescent="0.25">
      <c r="A1485" s="20">
        <v>20</v>
      </c>
      <c r="B1485" s="18" t="s">
        <v>3078</v>
      </c>
      <c r="C1485" s="18"/>
      <c r="D1485" s="18"/>
      <c r="E1485" s="20"/>
      <c r="F1485" s="2"/>
      <c r="G1485" s="15"/>
      <c r="H1485" s="20"/>
      <c r="I1485" s="82">
        <v>150</v>
      </c>
      <c r="J1485" s="15">
        <v>150</v>
      </c>
      <c r="K1485" s="31" t="s">
        <v>3080</v>
      </c>
      <c r="M1485" s="30" t="e">
        <f t="shared" si="29"/>
        <v>#DIV/0!</v>
      </c>
    </row>
    <row r="1486" spans="1:13" ht="30" x14ac:dyDescent="0.25">
      <c r="A1486" s="20">
        <v>21</v>
      </c>
      <c r="B1486" s="18" t="s">
        <v>3079</v>
      </c>
      <c r="C1486" s="18"/>
      <c r="D1486" s="18"/>
      <c r="E1486" s="20"/>
      <c r="F1486" s="2"/>
      <c r="G1486" s="15"/>
      <c r="H1486" s="20"/>
      <c r="I1486" s="82">
        <v>200</v>
      </c>
      <c r="J1486" s="15">
        <v>200</v>
      </c>
      <c r="K1486" s="31" t="s">
        <v>3080</v>
      </c>
      <c r="M1486" s="30" t="e">
        <f t="shared" si="29"/>
        <v>#DIV/0!</v>
      </c>
    </row>
    <row r="1487" spans="1:13" ht="29.25" x14ac:dyDescent="0.25">
      <c r="A1487" s="9" t="s">
        <v>2185</v>
      </c>
      <c r="B1487" s="97" t="s">
        <v>2186</v>
      </c>
      <c r="C1487" s="97"/>
      <c r="D1487" s="97"/>
      <c r="E1487" s="20"/>
      <c r="F1487" s="2"/>
      <c r="G1487" s="15">
        <v>0</v>
      </c>
      <c r="H1487" s="20"/>
      <c r="I1487" s="82"/>
      <c r="J1487" s="15">
        <v>0</v>
      </c>
      <c r="K1487" s="31"/>
      <c r="M1487" s="30" t="e">
        <f t="shared" si="29"/>
        <v>#DIV/0!</v>
      </c>
    </row>
    <row r="1488" spans="1:13" ht="30" x14ac:dyDescent="0.25">
      <c r="A1488" s="106">
        <v>1</v>
      </c>
      <c r="B1488" s="107" t="s">
        <v>2187</v>
      </c>
      <c r="C1488" s="21" t="s">
        <v>2188</v>
      </c>
      <c r="D1488" s="18" t="s">
        <v>2189</v>
      </c>
      <c r="E1488" s="20">
        <v>380</v>
      </c>
      <c r="F1488" s="2">
        <v>1.7</v>
      </c>
      <c r="G1488" s="15">
        <v>646</v>
      </c>
      <c r="H1488" s="20">
        <v>380</v>
      </c>
      <c r="I1488" s="82" t="s">
        <v>3152</v>
      </c>
      <c r="J1488" s="15">
        <v>646</v>
      </c>
      <c r="K1488" s="31"/>
      <c r="M1488" s="30">
        <f t="shared" si="29"/>
        <v>1.7</v>
      </c>
    </row>
    <row r="1489" spans="1:13" ht="45" x14ac:dyDescent="0.25">
      <c r="A1489" s="106"/>
      <c r="B1489" s="107"/>
      <c r="C1489" s="21" t="s">
        <v>2189</v>
      </c>
      <c r="D1489" s="21" t="s">
        <v>2190</v>
      </c>
      <c r="E1489" s="20">
        <v>420</v>
      </c>
      <c r="F1489" s="2">
        <v>4.3</v>
      </c>
      <c r="G1489" s="15">
        <v>1806</v>
      </c>
      <c r="H1489" s="20">
        <v>420</v>
      </c>
      <c r="I1489" s="82" t="s">
        <v>3174</v>
      </c>
      <c r="J1489" s="15">
        <v>1806</v>
      </c>
      <c r="K1489" s="31"/>
      <c r="M1489" s="30">
        <f t="shared" si="29"/>
        <v>4.3</v>
      </c>
    </row>
    <row r="1490" spans="1:13" ht="45" x14ac:dyDescent="0.25">
      <c r="A1490" s="106"/>
      <c r="B1490" s="107"/>
      <c r="C1490" s="21" t="s">
        <v>2190</v>
      </c>
      <c r="D1490" s="18" t="s">
        <v>2191</v>
      </c>
      <c r="E1490" s="20">
        <v>710</v>
      </c>
      <c r="F1490" s="2">
        <v>3</v>
      </c>
      <c r="G1490" s="15">
        <v>2130</v>
      </c>
      <c r="H1490" s="20">
        <v>710</v>
      </c>
      <c r="I1490" s="82" t="s">
        <v>3167</v>
      </c>
      <c r="J1490" s="15">
        <v>2130</v>
      </c>
      <c r="K1490" s="31"/>
      <c r="M1490" s="30">
        <f t="shared" si="29"/>
        <v>3</v>
      </c>
    </row>
    <row r="1491" spans="1:13" ht="30" x14ac:dyDescent="0.25">
      <c r="A1491" s="106"/>
      <c r="B1491" s="107"/>
      <c r="C1491" s="21" t="s">
        <v>2192</v>
      </c>
      <c r="D1491" s="18" t="s">
        <v>2193</v>
      </c>
      <c r="E1491" s="20">
        <v>1100</v>
      </c>
      <c r="F1491" s="2">
        <v>3</v>
      </c>
      <c r="G1491" s="15">
        <v>3300</v>
      </c>
      <c r="H1491" s="20">
        <v>1100</v>
      </c>
      <c r="I1491" s="82" t="s">
        <v>3167</v>
      </c>
      <c r="J1491" s="15">
        <v>3300</v>
      </c>
      <c r="K1491" s="31"/>
      <c r="M1491" s="30">
        <f t="shared" si="29"/>
        <v>3</v>
      </c>
    </row>
    <row r="1492" spans="1:13" ht="30" x14ac:dyDescent="0.25">
      <c r="A1492" s="106"/>
      <c r="B1492" s="107"/>
      <c r="C1492" s="21" t="s">
        <v>2193</v>
      </c>
      <c r="D1492" s="21" t="s">
        <v>2194</v>
      </c>
      <c r="E1492" s="20">
        <v>640</v>
      </c>
      <c r="F1492" s="2">
        <v>1.5</v>
      </c>
      <c r="G1492" s="15">
        <v>960</v>
      </c>
      <c r="H1492" s="20">
        <v>640</v>
      </c>
      <c r="I1492" s="82" t="s">
        <v>3146</v>
      </c>
      <c r="J1492" s="15">
        <v>960</v>
      </c>
      <c r="K1492" s="31"/>
      <c r="M1492" s="30">
        <f t="shared" si="29"/>
        <v>1.5</v>
      </c>
    </row>
    <row r="1493" spans="1:13" ht="30" x14ac:dyDescent="0.25">
      <c r="A1493" s="106">
        <v>2</v>
      </c>
      <c r="B1493" s="107" t="s">
        <v>2195</v>
      </c>
      <c r="C1493" s="21" t="s">
        <v>2196</v>
      </c>
      <c r="D1493" s="18" t="s">
        <v>2197</v>
      </c>
      <c r="E1493" s="20">
        <v>370</v>
      </c>
      <c r="F1493" s="2">
        <v>1.3</v>
      </c>
      <c r="G1493" s="15">
        <v>481</v>
      </c>
      <c r="H1493" s="20">
        <v>370</v>
      </c>
      <c r="I1493" s="82" t="s">
        <v>3148</v>
      </c>
      <c r="J1493" s="15">
        <v>481</v>
      </c>
      <c r="K1493" s="31"/>
      <c r="M1493" s="30">
        <f t="shared" si="29"/>
        <v>1.3</v>
      </c>
    </row>
    <row r="1494" spans="1:13" ht="30" x14ac:dyDescent="0.25">
      <c r="A1494" s="106"/>
      <c r="B1494" s="107"/>
      <c r="C1494" s="18" t="s">
        <v>2197</v>
      </c>
      <c r="D1494" s="18" t="s">
        <v>2198</v>
      </c>
      <c r="E1494" s="20">
        <v>290</v>
      </c>
      <c r="F1494" s="2">
        <v>1.9</v>
      </c>
      <c r="G1494" s="15">
        <v>551</v>
      </c>
      <c r="H1494" s="20">
        <v>290</v>
      </c>
      <c r="I1494" s="82" t="s">
        <v>3173</v>
      </c>
      <c r="J1494" s="15">
        <v>551</v>
      </c>
      <c r="K1494" s="31"/>
      <c r="M1494" s="30">
        <f t="shared" si="29"/>
        <v>1.9</v>
      </c>
    </row>
    <row r="1495" spans="1:13" ht="30" x14ac:dyDescent="0.25">
      <c r="A1495" s="106">
        <v>3</v>
      </c>
      <c r="B1495" s="107" t="s">
        <v>1831</v>
      </c>
      <c r="C1495" s="21" t="s">
        <v>2199</v>
      </c>
      <c r="D1495" s="18" t="s">
        <v>2200</v>
      </c>
      <c r="E1495" s="20">
        <v>440</v>
      </c>
      <c r="F1495" s="2">
        <v>2.4</v>
      </c>
      <c r="G1495" s="15">
        <v>1056</v>
      </c>
      <c r="H1495" s="20">
        <v>440</v>
      </c>
      <c r="I1495" s="82" t="s">
        <v>3175</v>
      </c>
      <c r="J1495" s="15">
        <v>1056</v>
      </c>
      <c r="K1495" s="31"/>
      <c r="M1495" s="30">
        <f t="shared" si="29"/>
        <v>2.4</v>
      </c>
    </row>
    <row r="1496" spans="1:13" ht="30" x14ac:dyDescent="0.25">
      <c r="A1496" s="106"/>
      <c r="B1496" s="107"/>
      <c r="C1496" s="18" t="s">
        <v>2200</v>
      </c>
      <c r="D1496" s="18" t="s">
        <v>2201</v>
      </c>
      <c r="E1496" s="20">
        <v>340</v>
      </c>
      <c r="F1496" s="2">
        <v>2.8</v>
      </c>
      <c r="G1496" s="15">
        <v>951.99999999999989</v>
      </c>
      <c r="H1496" s="20">
        <v>340</v>
      </c>
      <c r="I1496" s="82" t="s">
        <v>3161</v>
      </c>
      <c r="J1496" s="15">
        <v>951.99999999999989</v>
      </c>
      <c r="K1496" s="31"/>
      <c r="M1496" s="30">
        <f t="shared" si="29"/>
        <v>2.8</v>
      </c>
    </row>
    <row r="1497" spans="1:13" ht="30" x14ac:dyDescent="0.25">
      <c r="A1497" s="106">
        <v>4</v>
      </c>
      <c r="B1497" s="107" t="s">
        <v>824</v>
      </c>
      <c r="C1497" s="18" t="s">
        <v>2202</v>
      </c>
      <c r="D1497" s="18" t="s">
        <v>3075</v>
      </c>
      <c r="E1497" s="20">
        <v>690</v>
      </c>
      <c r="F1497" s="2">
        <v>1.9</v>
      </c>
      <c r="G1497" s="15">
        <v>1311</v>
      </c>
      <c r="H1497" s="20">
        <v>690</v>
      </c>
      <c r="I1497" s="82" t="s">
        <v>3173</v>
      </c>
      <c r="J1497" s="15">
        <v>1311</v>
      </c>
      <c r="K1497" s="33" t="s">
        <v>3081</v>
      </c>
      <c r="M1497" s="30">
        <f t="shared" si="29"/>
        <v>1.9</v>
      </c>
    </row>
    <row r="1498" spans="1:13" ht="30" x14ac:dyDescent="0.25">
      <c r="A1498" s="106"/>
      <c r="B1498" s="107"/>
      <c r="C1498" s="18" t="s">
        <v>3075</v>
      </c>
      <c r="D1498" s="18" t="s">
        <v>2203</v>
      </c>
      <c r="E1498" s="20">
        <v>340</v>
      </c>
      <c r="F1498" s="2">
        <v>1.2</v>
      </c>
      <c r="G1498" s="15">
        <v>408</v>
      </c>
      <c r="H1498" s="20">
        <v>340</v>
      </c>
      <c r="I1498" s="82" t="s">
        <v>3176</v>
      </c>
      <c r="J1498" s="15">
        <v>408</v>
      </c>
      <c r="K1498" s="31"/>
      <c r="M1498" s="30">
        <f t="shared" si="29"/>
        <v>1.2</v>
      </c>
    </row>
    <row r="1499" spans="1:13" ht="30" x14ac:dyDescent="0.25">
      <c r="A1499" s="106"/>
      <c r="B1499" s="107"/>
      <c r="C1499" s="18" t="s">
        <v>2204</v>
      </c>
      <c r="D1499" s="18" t="s">
        <v>2205</v>
      </c>
      <c r="E1499" s="20">
        <v>120</v>
      </c>
      <c r="F1499" s="2">
        <v>1.2</v>
      </c>
      <c r="G1499" s="15">
        <v>144</v>
      </c>
      <c r="H1499" s="20">
        <v>120</v>
      </c>
      <c r="I1499" s="82" t="s">
        <v>3176</v>
      </c>
      <c r="J1499" s="15">
        <v>144</v>
      </c>
      <c r="K1499" s="31"/>
      <c r="M1499" s="30">
        <f t="shared" si="29"/>
        <v>1.2</v>
      </c>
    </row>
    <row r="1500" spans="1:13" ht="94.5" customHeight="1" x14ac:dyDescent="0.25">
      <c r="A1500" s="106"/>
      <c r="B1500" s="107"/>
      <c r="C1500" s="18" t="s">
        <v>3082</v>
      </c>
      <c r="D1500" s="18" t="s">
        <v>3076</v>
      </c>
      <c r="E1500" s="20">
        <v>340</v>
      </c>
      <c r="F1500" s="2">
        <v>1.2</v>
      </c>
      <c r="G1500" s="15">
        <v>408</v>
      </c>
      <c r="H1500" s="20">
        <v>340</v>
      </c>
      <c r="I1500" s="82" t="s">
        <v>3176</v>
      </c>
      <c r="J1500" s="15">
        <v>408</v>
      </c>
      <c r="K1500" s="33" t="s">
        <v>3083</v>
      </c>
      <c r="M1500" s="30">
        <f t="shared" ref="M1500:M1563" si="30">G1500/H1500</f>
        <v>1.2</v>
      </c>
    </row>
    <row r="1501" spans="1:13" ht="29.25" customHeight="1" x14ac:dyDescent="0.25">
      <c r="A1501" s="106"/>
      <c r="B1501" s="107"/>
      <c r="C1501" s="18" t="s">
        <v>3076</v>
      </c>
      <c r="D1501" s="18" t="s">
        <v>812</v>
      </c>
      <c r="E1501" s="20">
        <v>110</v>
      </c>
      <c r="F1501" s="2">
        <v>1.5</v>
      </c>
      <c r="G1501" s="15">
        <v>165</v>
      </c>
      <c r="H1501" s="20">
        <v>110</v>
      </c>
      <c r="I1501" s="82" t="s">
        <v>3146</v>
      </c>
      <c r="J1501" s="15">
        <v>165</v>
      </c>
      <c r="K1501" s="31"/>
      <c r="M1501" s="30">
        <f t="shared" si="30"/>
        <v>1.5</v>
      </c>
    </row>
    <row r="1502" spans="1:13" x14ac:dyDescent="0.25">
      <c r="A1502" s="20">
        <v>5</v>
      </c>
      <c r="B1502" s="96" t="s">
        <v>2206</v>
      </c>
      <c r="C1502" s="96"/>
      <c r="D1502" s="96"/>
      <c r="E1502" s="20">
        <v>330</v>
      </c>
      <c r="F1502" s="2">
        <v>1.5</v>
      </c>
      <c r="G1502" s="15">
        <v>495</v>
      </c>
      <c r="H1502" s="20">
        <v>330</v>
      </c>
      <c r="I1502" s="82" t="s">
        <v>3146</v>
      </c>
      <c r="J1502" s="15">
        <v>495</v>
      </c>
      <c r="K1502" s="31"/>
      <c r="M1502" s="30">
        <f t="shared" si="30"/>
        <v>1.5</v>
      </c>
    </row>
    <row r="1503" spans="1:13" x14ac:dyDescent="0.25">
      <c r="A1503" s="20">
        <v>6</v>
      </c>
      <c r="B1503" s="96" t="s">
        <v>72</v>
      </c>
      <c r="C1503" s="96"/>
      <c r="D1503" s="96"/>
      <c r="E1503" s="20">
        <v>90</v>
      </c>
      <c r="F1503" s="2">
        <v>1.2</v>
      </c>
      <c r="G1503" s="15">
        <v>108</v>
      </c>
      <c r="H1503" s="20">
        <v>90</v>
      </c>
      <c r="I1503" s="82" t="s">
        <v>3176</v>
      </c>
      <c r="J1503" s="15">
        <v>108</v>
      </c>
      <c r="K1503" s="31"/>
      <c r="M1503" s="30">
        <f t="shared" si="30"/>
        <v>1.2</v>
      </c>
    </row>
    <row r="1504" spans="1:13" ht="29.25" x14ac:dyDescent="0.25">
      <c r="A1504" s="9" t="s">
        <v>2207</v>
      </c>
      <c r="B1504" s="97" t="s">
        <v>2208</v>
      </c>
      <c r="C1504" s="97"/>
      <c r="D1504" s="97"/>
      <c r="E1504" s="20"/>
      <c r="F1504" s="2"/>
      <c r="G1504" s="15">
        <v>0</v>
      </c>
      <c r="H1504" s="20"/>
      <c r="I1504" s="82"/>
      <c r="J1504" s="15">
        <v>0</v>
      </c>
      <c r="K1504" s="31"/>
      <c r="M1504" s="30" t="e">
        <f t="shared" si="30"/>
        <v>#DIV/0!</v>
      </c>
    </row>
    <row r="1505" spans="1:13" ht="30" x14ac:dyDescent="0.25">
      <c r="A1505" s="106">
        <v>1</v>
      </c>
      <c r="B1505" s="107" t="s">
        <v>2209</v>
      </c>
      <c r="C1505" s="21" t="s">
        <v>2157</v>
      </c>
      <c r="D1505" s="18" t="s">
        <v>2210</v>
      </c>
      <c r="E1505" s="20">
        <v>200</v>
      </c>
      <c r="F1505" s="2">
        <v>1</v>
      </c>
      <c r="G1505" s="15">
        <v>200</v>
      </c>
      <c r="H1505" s="20">
        <v>200</v>
      </c>
      <c r="I1505" s="82" t="s">
        <v>15</v>
      </c>
      <c r="J1505" s="15">
        <v>200</v>
      </c>
      <c r="K1505" s="31"/>
      <c r="M1505" s="30">
        <f t="shared" si="30"/>
        <v>1</v>
      </c>
    </row>
    <row r="1506" spans="1:13" x14ac:dyDescent="0.25">
      <c r="A1506" s="106"/>
      <c r="B1506" s="107"/>
      <c r="C1506" s="21" t="s">
        <v>2210</v>
      </c>
      <c r="D1506" s="18" t="s">
        <v>2211</v>
      </c>
      <c r="E1506" s="20">
        <v>200</v>
      </c>
      <c r="F1506" s="2">
        <v>3.1</v>
      </c>
      <c r="G1506" s="15">
        <v>620</v>
      </c>
      <c r="H1506" s="20">
        <v>200</v>
      </c>
      <c r="I1506" s="82" t="s">
        <v>3166</v>
      </c>
      <c r="J1506" s="15">
        <v>620</v>
      </c>
      <c r="K1506" s="31"/>
      <c r="M1506" s="30">
        <f t="shared" si="30"/>
        <v>3.1</v>
      </c>
    </row>
    <row r="1507" spans="1:13" ht="30" x14ac:dyDescent="0.25">
      <c r="A1507" s="106"/>
      <c r="B1507" s="107"/>
      <c r="C1507" s="21" t="s">
        <v>2211</v>
      </c>
      <c r="D1507" s="18" t="s">
        <v>2212</v>
      </c>
      <c r="E1507" s="20">
        <v>250</v>
      </c>
      <c r="F1507" s="2">
        <v>1.3</v>
      </c>
      <c r="G1507" s="15">
        <v>325</v>
      </c>
      <c r="H1507" s="20">
        <v>250</v>
      </c>
      <c r="I1507" s="82" t="s">
        <v>3148</v>
      </c>
      <c r="J1507" s="15">
        <v>325</v>
      </c>
      <c r="K1507" s="31"/>
      <c r="M1507" s="30">
        <f t="shared" si="30"/>
        <v>1.3</v>
      </c>
    </row>
    <row r="1508" spans="1:13" ht="30" x14ac:dyDescent="0.25">
      <c r="A1508" s="106"/>
      <c r="B1508" s="107"/>
      <c r="C1508" s="21" t="s">
        <v>2211</v>
      </c>
      <c r="D1508" s="18" t="s">
        <v>2213</v>
      </c>
      <c r="E1508" s="20">
        <v>200</v>
      </c>
      <c r="F1508" s="2">
        <v>1.5</v>
      </c>
      <c r="G1508" s="15">
        <v>300</v>
      </c>
      <c r="H1508" s="20">
        <v>200</v>
      </c>
      <c r="I1508" s="82" t="s">
        <v>3146</v>
      </c>
      <c r="J1508" s="15">
        <v>300</v>
      </c>
      <c r="K1508" s="31"/>
      <c r="M1508" s="30">
        <f t="shared" si="30"/>
        <v>1.5</v>
      </c>
    </row>
    <row r="1509" spans="1:13" ht="30" x14ac:dyDescent="0.25">
      <c r="A1509" s="106"/>
      <c r="B1509" s="107"/>
      <c r="C1509" s="21" t="s">
        <v>2211</v>
      </c>
      <c r="D1509" s="18" t="s">
        <v>2214</v>
      </c>
      <c r="E1509" s="20">
        <v>250</v>
      </c>
      <c r="F1509" s="2">
        <v>4.2</v>
      </c>
      <c r="G1509" s="15">
        <v>1050</v>
      </c>
      <c r="H1509" s="20">
        <v>250</v>
      </c>
      <c r="I1509" s="82" t="s">
        <v>3154</v>
      </c>
      <c r="J1509" s="15">
        <v>1050</v>
      </c>
      <c r="K1509" s="31"/>
      <c r="M1509" s="30">
        <f t="shared" si="30"/>
        <v>4.2</v>
      </c>
    </row>
    <row r="1510" spans="1:13" ht="30" x14ac:dyDescent="0.25">
      <c r="A1510" s="106"/>
      <c r="B1510" s="107"/>
      <c r="C1510" s="21" t="s">
        <v>2211</v>
      </c>
      <c r="D1510" s="18" t="s">
        <v>2215</v>
      </c>
      <c r="E1510" s="20">
        <v>200</v>
      </c>
      <c r="F1510" s="2">
        <v>1.2</v>
      </c>
      <c r="G1510" s="15">
        <v>240</v>
      </c>
      <c r="H1510" s="20">
        <v>200</v>
      </c>
      <c r="I1510" s="82" t="s">
        <v>3176</v>
      </c>
      <c r="J1510" s="15">
        <v>240</v>
      </c>
      <c r="K1510" s="31"/>
      <c r="M1510" s="30">
        <f t="shared" si="30"/>
        <v>1.2</v>
      </c>
    </row>
    <row r="1511" spans="1:13" x14ac:dyDescent="0.25">
      <c r="A1511" s="20">
        <v>2</v>
      </c>
      <c r="B1511" s="96" t="s">
        <v>2216</v>
      </c>
      <c r="C1511" s="96"/>
      <c r="D1511" s="96"/>
      <c r="E1511" s="20">
        <v>150</v>
      </c>
      <c r="F1511" s="2">
        <v>1</v>
      </c>
      <c r="G1511" s="15">
        <v>150</v>
      </c>
      <c r="H1511" s="20">
        <v>150</v>
      </c>
      <c r="I1511" s="82" t="s">
        <v>15</v>
      </c>
      <c r="J1511" s="15">
        <v>150</v>
      </c>
      <c r="K1511" s="31"/>
      <c r="M1511" s="30">
        <f t="shared" si="30"/>
        <v>1</v>
      </c>
    </row>
    <row r="1512" spans="1:13" x14ac:dyDescent="0.25">
      <c r="A1512" s="20">
        <v>3</v>
      </c>
      <c r="B1512" s="96" t="s">
        <v>72</v>
      </c>
      <c r="C1512" s="96"/>
      <c r="D1512" s="96"/>
      <c r="E1512" s="20">
        <v>50</v>
      </c>
      <c r="F1512" s="2">
        <v>3.1</v>
      </c>
      <c r="G1512" s="15">
        <v>155</v>
      </c>
      <c r="H1512" s="20">
        <v>50</v>
      </c>
      <c r="I1512" s="82" t="s">
        <v>3166</v>
      </c>
      <c r="J1512" s="15">
        <v>155</v>
      </c>
      <c r="K1512" s="31"/>
      <c r="M1512" s="30">
        <f t="shared" si="30"/>
        <v>3.1</v>
      </c>
    </row>
    <row r="1513" spans="1:13" ht="29.25" x14ac:dyDescent="0.25">
      <c r="A1513" s="9" t="s">
        <v>2217</v>
      </c>
      <c r="B1513" s="97" t="s">
        <v>2218</v>
      </c>
      <c r="C1513" s="97"/>
      <c r="D1513" s="97"/>
      <c r="E1513" s="20"/>
      <c r="F1513" s="2"/>
      <c r="G1513" s="15">
        <v>0</v>
      </c>
      <c r="H1513" s="20"/>
      <c r="I1513" s="82"/>
      <c r="J1513" s="15">
        <v>0</v>
      </c>
      <c r="K1513" s="31"/>
      <c r="M1513" s="30" t="e">
        <f t="shared" si="30"/>
        <v>#DIV/0!</v>
      </c>
    </row>
    <row r="1514" spans="1:13" ht="30" x14ac:dyDescent="0.25">
      <c r="A1514" s="106">
        <v>1</v>
      </c>
      <c r="B1514" s="107" t="s">
        <v>2187</v>
      </c>
      <c r="C1514" s="21" t="s">
        <v>2219</v>
      </c>
      <c r="D1514" s="21" t="s">
        <v>2220</v>
      </c>
      <c r="E1514" s="20">
        <v>200</v>
      </c>
      <c r="F1514" s="2">
        <v>4</v>
      </c>
      <c r="G1514" s="15">
        <v>800</v>
      </c>
      <c r="H1514" s="20">
        <v>200</v>
      </c>
      <c r="I1514" s="82" t="s">
        <v>3166</v>
      </c>
      <c r="J1514" s="15">
        <v>800</v>
      </c>
      <c r="K1514" s="31"/>
      <c r="M1514" s="30">
        <f t="shared" si="30"/>
        <v>4</v>
      </c>
    </row>
    <row r="1515" spans="1:13" ht="30" x14ac:dyDescent="0.25">
      <c r="A1515" s="106"/>
      <c r="B1515" s="107"/>
      <c r="C1515" s="21" t="s">
        <v>2221</v>
      </c>
      <c r="D1515" s="21" t="s">
        <v>2222</v>
      </c>
      <c r="E1515" s="20">
        <v>200</v>
      </c>
      <c r="F1515" s="2">
        <v>4.3</v>
      </c>
      <c r="G1515" s="15">
        <v>860</v>
      </c>
      <c r="H1515" s="20">
        <v>200</v>
      </c>
      <c r="I1515" s="82" t="s">
        <v>3174</v>
      </c>
      <c r="J1515" s="15">
        <v>860</v>
      </c>
      <c r="K1515" s="31"/>
      <c r="M1515" s="30">
        <f t="shared" si="30"/>
        <v>4.3</v>
      </c>
    </row>
    <row r="1516" spans="1:13" ht="30" x14ac:dyDescent="0.25">
      <c r="A1516" s="106"/>
      <c r="B1516" s="107"/>
      <c r="C1516" s="21" t="s">
        <v>2222</v>
      </c>
      <c r="D1516" s="21" t="s">
        <v>2223</v>
      </c>
      <c r="E1516" s="20">
        <v>300</v>
      </c>
      <c r="F1516" s="2">
        <v>2.9</v>
      </c>
      <c r="G1516" s="15">
        <v>870</v>
      </c>
      <c r="H1516" s="20">
        <v>300</v>
      </c>
      <c r="I1516" s="82" t="s">
        <v>3179</v>
      </c>
      <c r="J1516" s="15">
        <v>870</v>
      </c>
      <c r="K1516" s="31"/>
      <c r="M1516" s="30">
        <f t="shared" si="30"/>
        <v>2.9</v>
      </c>
    </row>
    <row r="1517" spans="1:13" ht="30" x14ac:dyDescent="0.25">
      <c r="A1517" s="106"/>
      <c r="B1517" s="107"/>
      <c r="C1517" s="21" t="s">
        <v>2223</v>
      </c>
      <c r="D1517" s="21" t="s">
        <v>2224</v>
      </c>
      <c r="E1517" s="20">
        <v>250</v>
      </c>
      <c r="F1517" s="2">
        <v>3.4</v>
      </c>
      <c r="G1517" s="15">
        <v>850</v>
      </c>
      <c r="H1517" s="20">
        <v>250</v>
      </c>
      <c r="I1517" s="82" t="s">
        <v>3164</v>
      </c>
      <c r="J1517" s="15">
        <v>850</v>
      </c>
      <c r="K1517" s="31"/>
      <c r="M1517" s="30">
        <f t="shared" si="30"/>
        <v>3.4</v>
      </c>
    </row>
    <row r="1518" spans="1:13" ht="30" x14ac:dyDescent="0.25">
      <c r="A1518" s="20">
        <v>2</v>
      </c>
      <c r="B1518" s="18" t="s">
        <v>2225</v>
      </c>
      <c r="C1518" s="21" t="s">
        <v>2226</v>
      </c>
      <c r="D1518" s="21" t="s">
        <v>2227</v>
      </c>
      <c r="E1518" s="20">
        <v>200</v>
      </c>
      <c r="F1518" s="2">
        <v>4.5999999999999996</v>
      </c>
      <c r="G1518" s="15">
        <v>919.99999999999989</v>
      </c>
      <c r="H1518" s="20">
        <v>200</v>
      </c>
      <c r="I1518" s="82" t="s">
        <v>3163</v>
      </c>
      <c r="J1518" s="15">
        <v>919.99999999999989</v>
      </c>
      <c r="K1518" s="31"/>
      <c r="M1518" s="30">
        <f t="shared" si="30"/>
        <v>4.5999999999999996</v>
      </c>
    </row>
    <row r="1519" spans="1:13" ht="30" x14ac:dyDescent="0.25">
      <c r="A1519" s="106">
        <v>3</v>
      </c>
      <c r="B1519" s="107" t="s">
        <v>2228</v>
      </c>
      <c r="C1519" s="21" t="s">
        <v>2229</v>
      </c>
      <c r="D1519" s="21" t="s">
        <v>2230</v>
      </c>
      <c r="E1519" s="20">
        <v>200</v>
      </c>
      <c r="F1519" s="2">
        <v>3.6</v>
      </c>
      <c r="G1519" s="15">
        <v>720</v>
      </c>
      <c r="H1519" s="20">
        <v>200</v>
      </c>
      <c r="I1519" s="82" t="s">
        <v>3178</v>
      </c>
      <c r="J1519" s="15">
        <v>720</v>
      </c>
      <c r="K1519" s="31"/>
      <c r="M1519" s="30">
        <f t="shared" si="30"/>
        <v>3.6</v>
      </c>
    </row>
    <row r="1520" spans="1:13" ht="30" x14ac:dyDescent="0.25">
      <c r="A1520" s="106"/>
      <c r="B1520" s="107"/>
      <c r="C1520" s="21" t="s">
        <v>2230</v>
      </c>
      <c r="D1520" s="21" t="s">
        <v>654</v>
      </c>
      <c r="E1520" s="20">
        <v>300</v>
      </c>
      <c r="F1520" s="2">
        <v>1.8</v>
      </c>
      <c r="G1520" s="15">
        <v>540</v>
      </c>
      <c r="H1520" s="20">
        <v>300</v>
      </c>
      <c r="I1520" s="82" t="s">
        <v>3150</v>
      </c>
      <c r="J1520" s="15">
        <v>540</v>
      </c>
      <c r="K1520" s="31"/>
      <c r="M1520" s="30">
        <f t="shared" si="30"/>
        <v>1.8</v>
      </c>
    </row>
    <row r="1521" spans="1:13" x14ac:dyDescent="0.25">
      <c r="A1521" s="106"/>
      <c r="B1521" s="107"/>
      <c r="C1521" s="21" t="s">
        <v>654</v>
      </c>
      <c r="D1521" s="21" t="s">
        <v>2231</v>
      </c>
      <c r="E1521" s="20">
        <v>400</v>
      </c>
      <c r="F1521" s="2">
        <v>1.3</v>
      </c>
      <c r="G1521" s="15">
        <v>520</v>
      </c>
      <c r="H1521" s="20">
        <v>400</v>
      </c>
      <c r="I1521" s="82" t="s">
        <v>3148</v>
      </c>
      <c r="J1521" s="15">
        <v>520</v>
      </c>
      <c r="K1521" s="31"/>
      <c r="M1521" s="30">
        <f t="shared" si="30"/>
        <v>1.3</v>
      </c>
    </row>
    <row r="1522" spans="1:13" ht="30" x14ac:dyDescent="0.25">
      <c r="A1522" s="106"/>
      <c r="B1522" s="107"/>
      <c r="C1522" s="21" t="s">
        <v>2231</v>
      </c>
      <c r="D1522" s="21" t="s">
        <v>2232</v>
      </c>
      <c r="E1522" s="20">
        <v>250</v>
      </c>
      <c r="F1522" s="2">
        <v>1.6</v>
      </c>
      <c r="G1522" s="15">
        <v>400</v>
      </c>
      <c r="H1522" s="20">
        <v>250</v>
      </c>
      <c r="I1522" s="82" t="s">
        <v>3180</v>
      </c>
      <c r="J1522" s="15">
        <v>400</v>
      </c>
      <c r="K1522" s="31"/>
      <c r="M1522" s="30">
        <f t="shared" si="30"/>
        <v>1.6</v>
      </c>
    </row>
    <row r="1523" spans="1:13" ht="30" x14ac:dyDescent="0.25">
      <c r="A1523" s="106"/>
      <c r="B1523" s="107"/>
      <c r="C1523" s="21" t="s">
        <v>2232</v>
      </c>
      <c r="D1523" s="21" t="s">
        <v>2233</v>
      </c>
      <c r="E1523" s="20">
        <v>350</v>
      </c>
      <c r="F1523" s="2">
        <v>2.5</v>
      </c>
      <c r="G1523" s="15">
        <v>875</v>
      </c>
      <c r="H1523" s="20">
        <v>350</v>
      </c>
      <c r="I1523" s="82" t="s">
        <v>3170</v>
      </c>
      <c r="J1523" s="15">
        <v>875</v>
      </c>
      <c r="K1523" s="31"/>
      <c r="M1523" s="30">
        <f t="shared" si="30"/>
        <v>2.5</v>
      </c>
    </row>
    <row r="1524" spans="1:13" ht="30" x14ac:dyDescent="0.25">
      <c r="A1524" s="106"/>
      <c r="B1524" s="107"/>
      <c r="C1524" s="21" t="s">
        <v>2233</v>
      </c>
      <c r="D1524" s="21" t="s">
        <v>2234</v>
      </c>
      <c r="E1524" s="20">
        <v>170</v>
      </c>
      <c r="F1524" s="2">
        <v>5.0999999999999996</v>
      </c>
      <c r="G1524" s="15">
        <v>866.99999999999989</v>
      </c>
      <c r="H1524" s="20">
        <v>170</v>
      </c>
      <c r="I1524" s="82" t="s">
        <v>3182</v>
      </c>
      <c r="J1524" s="15">
        <v>866.99999999999989</v>
      </c>
      <c r="K1524" s="31"/>
      <c r="M1524" s="30">
        <f t="shared" si="30"/>
        <v>5.0999999999999996</v>
      </c>
    </row>
    <row r="1525" spans="1:13" ht="30" x14ac:dyDescent="0.25">
      <c r="A1525" s="106"/>
      <c r="B1525" s="107"/>
      <c r="C1525" s="21" t="s">
        <v>2229</v>
      </c>
      <c r="D1525" s="21" t="s">
        <v>2235</v>
      </c>
      <c r="E1525" s="20">
        <v>250</v>
      </c>
      <c r="F1525" s="2">
        <v>3.1</v>
      </c>
      <c r="G1525" s="15">
        <v>775</v>
      </c>
      <c r="H1525" s="20">
        <v>250</v>
      </c>
      <c r="I1525" s="82" t="s">
        <v>3166</v>
      </c>
      <c r="J1525" s="15">
        <v>775</v>
      </c>
      <c r="K1525" s="31"/>
      <c r="M1525" s="30">
        <f t="shared" si="30"/>
        <v>3.1</v>
      </c>
    </row>
    <row r="1526" spans="1:13" ht="45" x14ac:dyDescent="0.25">
      <c r="A1526" s="106"/>
      <c r="B1526" s="107"/>
      <c r="C1526" s="21" t="s">
        <v>2235</v>
      </c>
      <c r="D1526" s="21" t="s">
        <v>2236</v>
      </c>
      <c r="E1526" s="20">
        <v>150</v>
      </c>
      <c r="F1526" s="2">
        <v>2.7</v>
      </c>
      <c r="G1526" s="15">
        <v>405</v>
      </c>
      <c r="H1526" s="20">
        <v>150</v>
      </c>
      <c r="I1526" s="82" t="s">
        <v>3165</v>
      </c>
      <c r="J1526" s="15">
        <v>405</v>
      </c>
      <c r="K1526" s="31"/>
      <c r="M1526" s="30">
        <f t="shared" si="30"/>
        <v>2.7</v>
      </c>
    </row>
    <row r="1527" spans="1:13" ht="45" x14ac:dyDescent="0.25">
      <c r="A1527" s="20">
        <v>4</v>
      </c>
      <c r="B1527" s="18" t="s">
        <v>2237</v>
      </c>
      <c r="C1527" s="21" t="s">
        <v>2238</v>
      </c>
      <c r="D1527" s="21" t="s">
        <v>2239</v>
      </c>
      <c r="E1527" s="20">
        <v>220</v>
      </c>
      <c r="F1527" s="2">
        <v>3.8</v>
      </c>
      <c r="G1527" s="15">
        <v>836</v>
      </c>
      <c r="H1527" s="20">
        <v>220</v>
      </c>
      <c r="I1527" s="82" t="s">
        <v>3168</v>
      </c>
      <c r="J1527" s="15">
        <v>836</v>
      </c>
      <c r="K1527" s="31"/>
      <c r="M1527" s="30">
        <f t="shared" si="30"/>
        <v>3.8</v>
      </c>
    </row>
    <row r="1528" spans="1:13" ht="30" x14ac:dyDescent="0.25">
      <c r="A1528" s="20">
        <v>5</v>
      </c>
      <c r="B1528" s="18" t="s">
        <v>824</v>
      </c>
      <c r="C1528" s="21" t="s">
        <v>2240</v>
      </c>
      <c r="D1528" s="21" t="s">
        <v>952</v>
      </c>
      <c r="E1528" s="20">
        <v>100</v>
      </c>
      <c r="F1528" s="2">
        <v>2.6</v>
      </c>
      <c r="G1528" s="15">
        <v>260</v>
      </c>
      <c r="H1528" s="20">
        <v>100</v>
      </c>
      <c r="I1528" s="82" t="s">
        <v>3181</v>
      </c>
      <c r="J1528" s="15">
        <v>260</v>
      </c>
      <c r="K1528" s="31"/>
      <c r="M1528" s="30">
        <f t="shared" si="30"/>
        <v>2.6</v>
      </c>
    </row>
    <row r="1529" spans="1:13" ht="30" x14ac:dyDescent="0.25">
      <c r="A1529" s="20">
        <v>6</v>
      </c>
      <c r="B1529" s="18" t="s">
        <v>815</v>
      </c>
      <c r="C1529" s="21" t="s">
        <v>2219</v>
      </c>
      <c r="D1529" s="21" t="s">
        <v>2153</v>
      </c>
      <c r="E1529" s="20">
        <v>200</v>
      </c>
      <c r="F1529" s="2">
        <v>2.8</v>
      </c>
      <c r="G1529" s="15">
        <v>560</v>
      </c>
      <c r="H1529" s="20">
        <v>200</v>
      </c>
      <c r="I1529" s="82" t="s">
        <v>3161</v>
      </c>
      <c r="J1529" s="15">
        <v>560</v>
      </c>
      <c r="K1529" s="31"/>
      <c r="M1529" s="30">
        <f t="shared" si="30"/>
        <v>2.8</v>
      </c>
    </row>
    <row r="1530" spans="1:13" ht="30" x14ac:dyDescent="0.25">
      <c r="A1530" s="20">
        <v>7</v>
      </c>
      <c r="B1530" s="18" t="s">
        <v>399</v>
      </c>
      <c r="C1530" s="21" t="s">
        <v>2241</v>
      </c>
      <c r="D1530" s="21" t="s">
        <v>2242</v>
      </c>
      <c r="E1530" s="20">
        <v>100</v>
      </c>
      <c r="F1530" s="2">
        <v>2.7</v>
      </c>
      <c r="G1530" s="15">
        <v>270</v>
      </c>
      <c r="H1530" s="20">
        <v>100</v>
      </c>
      <c r="I1530" s="82" t="s">
        <v>3165</v>
      </c>
      <c r="J1530" s="15">
        <v>270</v>
      </c>
      <c r="K1530" s="31"/>
      <c r="M1530" s="30">
        <f t="shared" si="30"/>
        <v>2.7</v>
      </c>
    </row>
    <row r="1531" spans="1:13" x14ac:dyDescent="0.25">
      <c r="A1531" s="20">
        <v>8</v>
      </c>
      <c r="B1531" s="96" t="s">
        <v>2243</v>
      </c>
      <c r="C1531" s="96"/>
      <c r="D1531" s="96"/>
      <c r="E1531" s="20">
        <v>100</v>
      </c>
      <c r="F1531" s="2">
        <v>3.1</v>
      </c>
      <c r="G1531" s="15">
        <v>310</v>
      </c>
      <c r="H1531" s="20">
        <v>100</v>
      </c>
      <c r="I1531" s="82" t="s">
        <v>3166</v>
      </c>
      <c r="J1531" s="15">
        <v>310</v>
      </c>
      <c r="K1531" s="31"/>
      <c r="M1531" s="30">
        <f t="shared" si="30"/>
        <v>3.1</v>
      </c>
    </row>
    <row r="1532" spans="1:13" ht="29.25" x14ac:dyDescent="0.25">
      <c r="A1532" s="9" t="s">
        <v>2244</v>
      </c>
      <c r="B1532" s="97" t="s">
        <v>2245</v>
      </c>
      <c r="C1532" s="97"/>
      <c r="D1532" s="97"/>
      <c r="E1532" s="20"/>
      <c r="F1532" s="2"/>
      <c r="G1532" s="15">
        <v>0</v>
      </c>
      <c r="H1532" s="20"/>
      <c r="I1532" s="82"/>
      <c r="J1532" s="15">
        <v>0</v>
      </c>
      <c r="K1532" s="31"/>
      <c r="M1532" s="30" t="e">
        <f t="shared" si="30"/>
        <v>#DIV/0!</v>
      </c>
    </row>
    <row r="1533" spans="1:13" ht="45" x14ac:dyDescent="0.25">
      <c r="A1533" s="106">
        <v>1</v>
      </c>
      <c r="B1533" s="107" t="s">
        <v>2187</v>
      </c>
      <c r="C1533" s="21" t="s">
        <v>2157</v>
      </c>
      <c r="D1533" s="21" t="s">
        <v>2246</v>
      </c>
      <c r="E1533" s="20">
        <v>250</v>
      </c>
      <c r="F1533" s="2">
        <v>2</v>
      </c>
      <c r="G1533" s="15">
        <v>500</v>
      </c>
      <c r="H1533" s="20">
        <v>250</v>
      </c>
      <c r="I1533" s="82" t="s">
        <v>3166</v>
      </c>
      <c r="J1533" s="15">
        <v>500</v>
      </c>
      <c r="K1533" s="31"/>
      <c r="M1533" s="30">
        <f t="shared" si="30"/>
        <v>2</v>
      </c>
    </row>
    <row r="1534" spans="1:13" ht="45" x14ac:dyDescent="0.25">
      <c r="A1534" s="106"/>
      <c r="B1534" s="107"/>
      <c r="C1534" s="21" t="s">
        <v>2246</v>
      </c>
      <c r="D1534" s="21" t="s">
        <v>2247</v>
      </c>
      <c r="E1534" s="20">
        <v>350</v>
      </c>
      <c r="F1534" s="2">
        <v>2.5</v>
      </c>
      <c r="G1534" s="15">
        <v>875</v>
      </c>
      <c r="H1534" s="20">
        <v>350</v>
      </c>
      <c r="I1534" s="82" t="s">
        <v>3170</v>
      </c>
      <c r="J1534" s="15">
        <v>875</v>
      </c>
      <c r="K1534" s="31"/>
      <c r="M1534" s="30">
        <f t="shared" si="30"/>
        <v>2.5</v>
      </c>
    </row>
    <row r="1535" spans="1:13" ht="30" x14ac:dyDescent="0.25">
      <c r="A1535" s="106"/>
      <c r="B1535" s="107"/>
      <c r="C1535" s="21" t="s">
        <v>2247</v>
      </c>
      <c r="D1535" s="21" t="s">
        <v>2248</v>
      </c>
      <c r="E1535" s="20">
        <v>200</v>
      </c>
      <c r="F1535" s="2">
        <v>1.8</v>
      </c>
      <c r="G1535" s="15">
        <v>360</v>
      </c>
      <c r="H1535" s="20">
        <v>200</v>
      </c>
      <c r="I1535" s="82" t="s">
        <v>3150</v>
      </c>
      <c r="J1535" s="15">
        <v>360</v>
      </c>
      <c r="K1535" s="31"/>
      <c r="M1535" s="30">
        <f t="shared" si="30"/>
        <v>1.8</v>
      </c>
    </row>
    <row r="1536" spans="1:13" ht="30" x14ac:dyDescent="0.25">
      <c r="A1536" s="106">
        <v>2</v>
      </c>
      <c r="B1536" s="107" t="s">
        <v>2209</v>
      </c>
      <c r="C1536" s="21" t="s">
        <v>2247</v>
      </c>
      <c r="D1536" s="21" t="s">
        <v>2249</v>
      </c>
      <c r="E1536" s="20">
        <v>300</v>
      </c>
      <c r="F1536" s="2">
        <v>4.2</v>
      </c>
      <c r="G1536" s="15">
        <v>1260</v>
      </c>
      <c r="H1536" s="20">
        <v>300</v>
      </c>
      <c r="I1536" s="82" t="s">
        <v>3154</v>
      </c>
      <c r="J1536" s="15">
        <v>1260</v>
      </c>
      <c r="K1536" s="31"/>
      <c r="M1536" s="30">
        <f t="shared" si="30"/>
        <v>4.2</v>
      </c>
    </row>
    <row r="1537" spans="1:13" ht="30" x14ac:dyDescent="0.25">
      <c r="A1537" s="106"/>
      <c r="B1537" s="107"/>
      <c r="C1537" s="21" t="s">
        <v>2250</v>
      </c>
      <c r="D1537" s="21" t="s">
        <v>2251</v>
      </c>
      <c r="E1537" s="20">
        <v>350</v>
      </c>
      <c r="F1537" s="2">
        <v>1.6</v>
      </c>
      <c r="G1537" s="15">
        <v>560</v>
      </c>
      <c r="H1537" s="20">
        <v>350</v>
      </c>
      <c r="I1537" s="82" t="s">
        <v>3180</v>
      </c>
      <c r="J1537" s="15">
        <v>560</v>
      </c>
      <c r="K1537" s="31"/>
      <c r="M1537" s="30">
        <f t="shared" si="30"/>
        <v>1.6</v>
      </c>
    </row>
    <row r="1538" spans="1:13" ht="30" x14ac:dyDescent="0.25">
      <c r="A1538" s="106"/>
      <c r="B1538" s="107"/>
      <c r="C1538" s="21" t="s">
        <v>2251</v>
      </c>
      <c r="D1538" s="21" t="s">
        <v>2252</v>
      </c>
      <c r="E1538" s="20">
        <v>200</v>
      </c>
      <c r="F1538" s="2">
        <v>1.5</v>
      </c>
      <c r="G1538" s="15">
        <v>300</v>
      </c>
      <c r="H1538" s="20">
        <v>200</v>
      </c>
      <c r="I1538" s="82" t="s">
        <v>3146</v>
      </c>
      <c r="J1538" s="15">
        <v>300</v>
      </c>
      <c r="K1538" s="31"/>
      <c r="M1538" s="30">
        <f t="shared" si="30"/>
        <v>1.5</v>
      </c>
    </row>
    <row r="1539" spans="1:13" ht="30" x14ac:dyDescent="0.25">
      <c r="A1539" s="106" t="s">
        <v>2253</v>
      </c>
      <c r="B1539" s="107" t="s">
        <v>2254</v>
      </c>
      <c r="C1539" s="21" t="s">
        <v>2251</v>
      </c>
      <c r="D1539" s="21" t="s">
        <v>2255</v>
      </c>
      <c r="E1539" s="20">
        <v>200</v>
      </c>
      <c r="F1539" s="2">
        <v>1.8</v>
      </c>
      <c r="G1539" s="15">
        <v>360</v>
      </c>
      <c r="H1539" s="20">
        <v>200</v>
      </c>
      <c r="I1539" s="82" t="s">
        <v>3150</v>
      </c>
      <c r="J1539" s="15">
        <v>360</v>
      </c>
      <c r="K1539" s="31"/>
      <c r="M1539" s="30">
        <f t="shared" si="30"/>
        <v>1.8</v>
      </c>
    </row>
    <row r="1540" spans="1:13" ht="30" x14ac:dyDescent="0.25">
      <c r="A1540" s="106"/>
      <c r="B1540" s="107"/>
      <c r="C1540" s="21" t="s">
        <v>2255</v>
      </c>
      <c r="D1540" s="21" t="s">
        <v>2256</v>
      </c>
      <c r="E1540" s="20">
        <v>200</v>
      </c>
      <c r="F1540" s="2">
        <v>2.7</v>
      </c>
      <c r="G1540" s="15">
        <v>540</v>
      </c>
      <c r="H1540" s="20">
        <v>200</v>
      </c>
      <c r="I1540" s="82" t="s">
        <v>3165</v>
      </c>
      <c r="J1540" s="15">
        <v>540</v>
      </c>
      <c r="K1540" s="31"/>
      <c r="M1540" s="30">
        <f t="shared" si="30"/>
        <v>2.7</v>
      </c>
    </row>
    <row r="1541" spans="1:13" ht="60" x14ac:dyDescent="0.25">
      <c r="A1541" s="106"/>
      <c r="B1541" s="107"/>
      <c r="C1541" s="21" t="s">
        <v>2255</v>
      </c>
      <c r="D1541" s="21" t="s">
        <v>2257</v>
      </c>
      <c r="E1541" s="20">
        <v>200</v>
      </c>
      <c r="F1541" s="2">
        <v>2.1</v>
      </c>
      <c r="G1541" s="15">
        <v>420</v>
      </c>
      <c r="H1541" s="20">
        <v>200</v>
      </c>
      <c r="I1541" s="82" t="s">
        <v>3147</v>
      </c>
      <c r="J1541" s="15">
        <v>420</v>
      </c>
      <c r="K1541" s="31"/>
      <c r="M1541" s="30">
        <f t="shared" si="30"/>
        <v>2.1</v>
      </c>
    </row>
    <row r="1542" spans="1:13" x14ac:dyDescent="0.25">
      <c r="A1542" s="106"/>
      <c r="B1542" s="107"/>
      <c r="C1542" s="96" t="s">
        <v>2258</v>
      </c>
      <c r="D1542" s="96"/>
      <c r="E1542" s="20">
        <v>350</v>
      </c>
      <c r="F1542" s="2">
        <v>4.4000000000000004</v>
      </c>
      <c r="G1542" s="15">
        <v>1540.0000000000002</v>
      </c>
      <c r="H1542" s="20">
        <v>350</v>
      </c>
      <c r="I1542" s="82" t="s">
        <v>3160</v>
      </c>
      <c r="J1542" s="15">
        <v>1540.0000000000002</v>
      </c>
      <c r="K1542" s="31"/>
      <c r="M1542" s="30">
        <f t="shared" si="30"/>
        <v>4.4000000000000004</v>
      </c>
    </row>
    <row r="1543" spans="1:13" ht="30" x14ac:dyDescent="0.25">
      <c r="A1543" s="106"/>
      <c r="B1543" s="107"/>
      <c r="C1543" s="21" t="s">
        <v>2259</v>
      </c>
      <c r="D1543" s="21" t="s">
        <v>2260</v>
      </c>
      <c r="E1543" s="20">
        <v>150</v>
      </c>
      <c r="F1543" s="2">
        <v>1.6</v>
      </c>
      <c r="G1543" s="15">
        <v>240</v>
      </c>
      <c r="H1543" s="20">
        <v>150</v>
      </c>
      <c r="I1543" s="82" t="s">
        <v>3180</v>
      </c>
      <c r="J1543" s="15">
        <v>240</v>
      </c>
      <c r="K1543" s="31"/>
      <c r="M1543" s="30">
        <f t="shared" si="30"/>
        <v>1.6</v>
      </c>
    </row>
    <row r="1544" spans="1:13" ht="30" x14ac:dyDescent="0.25">
      <c r="A1544" s="106"/>
      <c r="B1544" s="107"/>
      <c r="C1544" s="21" t="s">
        <v>2259</v>
      </c>
      <c r="D1544" s="21" t="s">
        <v>2157</v>
      </c>
      <c r="E1544" s="20">
        <v>150</v>
      </c>
      <c r="F1544" s="2">
        <v>2.2999999999999998</v>
      </c>
      <c r="G1544" s="15">
        <v>345</v>
      </c>
      <c r="H1544" s="20">
        <v>150</v>
      </c>
      <c r="I1544" s="82" t="s">
        <v>3183</v>
      </c>
      <c r="J1544" s="15">
        <v>345</v>
      </c>
      <c r="K1544" s="31"/>
      <c r="M1544" s="30">
        <f t="shared" si="30"/>
        <v>2.2999999999999998</v>
      </c>
    </row>
    <row r="1545" spans="1:13" ht="30" x14ac:dyDescent="0.25">
      <c r="A1545" s="106"/>
      <c r="B1545" s="107"/>
      <c r="C1545" s="21" t="s">
        <v>2261</v>
      </c>
      <c r="D1545" s="21" t="s">
        <v>2262</v>
      </c>
      <c r="E1545" s="20">
        <v>150</v>
      </c>
      <c r="F1545" s="2">
        <v>3.4</v>
      </c>
      <c r="G1545" s="15">
        <v>510</v>
      </c>
      <c r="H1545" s="20">
        <v>150</v>
      </c>
      <c r="I1545" s="82" t="s">
        <v>3164</v>
      </c>
      <c r="J1545" s="15">
        <v>510</v>
      </c>
      <c r="K1545" s="31"/>
      <c r="M1545" s="30">
        <f t="shared" si="30"/>
        <v>3.4</v>
      </c>
    </row>
    <row r="1546" spans="1:13" ht="30" x14ac:dyDescent="0.25">
      <c r="A1546" s="106"/>
      <c r="B1546" s="107"/>
      <c r="C1546" s="21" t="s">
        <v>2261</v>
      </c>
      <c r="D1546" s="21" t="s">
        <v>2263</v>
      </c>
      <c r="E1546" s="20">
        <v>150</v>
      </c>
      <c r="F1546" s="2">
        <v>1</v>
      </c>
      <c r="G1546" s="15">
        <v>150</v>
      </c>
      <c r="H1546" s="20">
        <v>150</v>
      </c>
      <c r="I1546" s="82" t="s">
        <v>15</v>
      </c>
      <c r="J1546" s="15">
        <v>150</v>
      </c>
      <c r="K1546" s="31"/>
      <c r="M1546" s="30">
        <f t="shared" si="30"/>
        <v>1</v>
      </c>
    </row>
    <row r="1547" spans="1:13" ht="30" x14ac:dyDescent="0.25">
      <c r="A1547" s="106"/>
      <c r="B1547" s="107"/>
      <c r="C1547" s="21" t="s">
        <v>2261</v>
      </c>
      <c r="D1547" s="21" t="s">
        <v>2264</v>
      </c>
      <c r="E1547" s="20">
        <v>250</v>
      </c>
      <c r="F1547" s="2">
        <v>2.9</v>
      </c>
      <c r="G1547" s="15">
        <v>725</v>
      </c>
      <c r="H1547" s="20">
        <v>250</v>
      </c>
      <c r="I1547" s="82" t="s">
        <v>3179</v>
      </c>
      <c r="J1547" s="15">
        <v>725</v>
      </c>
      <c r="K1547" s="31"/>
      <c r="M1547" s="30">
        <f t="shared" si="30"/>
        <v>2.9</v>
      </c>
    </row>
    <row r="1548" spans="1:13" ht="30" x14ac:dyDescent="0.25">
      <c r="A1548" s="106">
        <v>4</v>
      </c>
      <c r="B1548" s="107" t="s">
        <v>399</v>
      </c>
      <c r="C1548" s="21" t="s">
        <v>2265</v>
      </c>
      <c r="D1548" s="21" t="s">
        <v>2266</v>
      </c>
      <c r="E1548" s="20">
        <v>150</v>
      </c>
      <c r="F1548" s="2">
        <v>2.4</v>
      </c>
      <c r="G1548" s="15">
        <v>360</v>
      </c>
      <c r="H1548" s="20">
        <v>150</v>
      </c>
      <c r="I1548" s="82" t="s">
        <v>3175</v>
      </c>
      <c r="J1548" s="15">
        <v>360</v>
      </c>
      <c r="K1548" s="31"/>
      <c r="M1548" s="30">
        <f t="shared" si="30"/>
        <v>2.4</v>
      </c>
    </row>
    <row r="1549" spans="1:13" ht="30" x14ac:dyDescent="0.25">
      <c r="A1549" s="106"/>
      <c r="B1549" s="107"/>
      <c r="C1549" s="21" t="s">
        <v>2265</v>
      </c>
      <c r="D1549" s="21" t="s">
        <v>2267</v>
      </c>
      <c r="E1549" s="20">
        <v>200</v>
      </c>
      <c r="F1549" s="2">
        <v>2</v>
      </c>
      <c r="G1549" s="15">
        <v>400</v>
      </c>
      <c r="H1549" s="20">
        <v>200</v>
      </c>
      <c r="I1549" s="82" t="s">
        <v>3184</v>
      </c>
      <c r="J1549" s="15">
        <v>400</v>
      </c>
      <c r="K1549" s="31"/>
      <c r="M1549" s="30">
        <f t="shared" si="30"/>
        <v>2</v>
      </c>
    </row>
    <row r="1550" spans="1:13" ht="30" x14ac:dyDescent="0.25">
      <c r="A1550" s="106"/>
      <c r="B1550" s="107"/>
      <c r="C1550" s="21" t="s">
        <v>2265</v>
      </c>
      <c r="D1550" s="21" t="s">
        <v>2268</v>
      </c>
      <c r="E1550" s="20">
        <v>150</v>
      </c>
      <c r="F1550" s="2">
        <v>2.4</v>
      </c>
      <c r="G1550" s="15">
        <v>360</v>
      </c>
      <c r="H1550" s="20">
        <v>150</v>
      </c>
      <c r="I1550" s="82" t="s">
        <v>3175</v>
      </c>
      <c r="J1550" s="15">
        <v>360</v>
      </c>
      <c r="K1550" s="31"/>
      <c r="M1550" s="30">
        <f t="shared" si="30"/>
        <v>2.4</v>
      </c>
    </row>
    <row r="1551" spans="1:13" x14ac:dyDescent="0.25">
      <c r="A1551" s="106">
        <v>5</v>
      </c>
      <c r="B1551" s="107" t="s">
        <v>2269</v>
      </c>
      <c r="C1551" s="114" t="s">
        <v>2270</v>
      </c>
      <c r="D1551" s="114"/>
      <c r="E1551" s="20">
        <v>250</v>
      </c>
      <c r="F1551" s="2">
        <v>2.5</v>
      </c>
      <c r="G1551" s="15">
        <v>625</v>
      </c>
      <c r="H1551" s="20">
        <v>250</v>
      </c>
      <c r="I1551" s="82" t="s">
        <v>3170</v>
      </c>
      <c r="J1551" s="15">
        <v>625</v>
      </c>
      <c r="K1551" s="31"/>
      <c r="M1551" s="30">
        <f t="shared" si="30"/>
        <v>2.5</v>
      </c>
    </row>
    <row r="1552" spans="1:13" x14ac:dyDescent="0.25">
      <c r="A1552" s="106"/>
      <c r="B1552" s="107"/>
      <c r="C1552" s="114" t="s">
        <v>2271</v>
      </c>
      <c r="D1552" s="114"/>
      <c r="E1552" s="20">
        <v>200</v>
      </c>
      <c r="F1552" s="2">
        <v>1.1000000000000001</v>
      </c>
      <c r="G1552" s="15">
        <v>220.00000000000003</v>
      </c>
      <c r="H1552" s="20">
        <v>200</v>
      </c>
      <c r="I1552" s="82" t="s">
        <v>3185</v>
      </c>
      <c r="J1552" s="15">
        <v>220.00000000000003</v>
      </c>
      <c r="K1552" s="31"/>
      <c r="M1552" s="30">
        <f t="shared" si="30"/>
        <v>1.1000000000000001</v>
      </c>
    </row>
    <row r="1553" spans="1:13" x14ac:dyDescent="0.25">
      <c r="A1553" s="106"/>
      <c r="B1553" s="107"/>
      <c r="C1553" s="114" t="s">
        <v>2272</v>
      </c>
      <c r="D1553" s="114"/>
      <c r="E1553" s="20">
        <v>150</v>
      </c>
      <c r="F1553" s="2">
        <v>1.8</v>
      </c>
      <c r="G1553" s="15">
        <v>270</v>
      </c>
      <c r="H1553" s="20">
        <v>150</v>
      </c>
      <c r="I1553" s="82" t="s">
        <v>3150</v>
      </c>
      <c r="J1553" s="15">
        <v>270</v>
      </c>
      <c r="K1553" s="31"/>
      <c r="M1553" s="30">
        <f t="shared" si="30"/>
        <v>1.8</v>
      </c>
    </row>
    <row r="1554" spans="1:13" x14ac:dyDescent="0.25">
      <c r="A1554" s="20">
        <v>6</v>
      </c>
      <c r="B1554" s="96" t="s">
        <v>2273</v>
      </c>
      <c r="C1554" s="96"/>
      <c r="D1554" s="96"/>
      <c r="E1554" s="20">
        <v>150</v>
      </c>
      <c r="F1554" s="2">
        <v>2</v>
      </c>
      <c r="G1554" s="15">
        <v>300</v>
      </c>
      <c r="H1554" s="20">
        <v>150</v>
      </c>
      <c r="I1554" s="82" t="s">
        <v>3184</v>
      </c>
      <c r="J1554" s="15">
        <v>300</v>
      </c>
      <c r="K1554" s="31"/>
      <c r="M1554" s="30">
        <f t="shared" si="30"/>
        <v>2</v>
      </c>
    </row>
    <row r="1555" spans="1:13" x14ac:dyDescent="0.25">
      <c r="A1555" s="20">
        <v>7</v>
      </c>
      <c r="B1555" s="96" t="s">
        <v>2274</v>
      </c>
      <c r="C1555" s="96"/>
      <c r="D1555" s="96"/>
      <c r="E1555" s="20">
        <v>150</v>
      </c>
      <c r="F1555" s="2">
        <v>1.9</v>
      </c>
      <c r="G1555" s="15">
        <v>285</v>
      </c>
      <c r="H1555" s="20">
        <v>150</v>
      </c>
      <c r="I1555" s="82" t="s">
        <v>3173</v>
      </c>
      <c r="J1555" s="15">
        <v>285</v>
      </c>
      <c r="K1555" s="31"/>
      <c r="M1555" s="30">
        <f t="shared" si="30"/>
        <v>1.9</v>
      </c>
    </row>
    <row r="1556" spans="1:13" x14ac:dyDescent="0.25">
      <c r="A1556" s="20">
        <v>8</v>
      </c>
      <c r="B1556" s="96" t="s">
        <v>586</v>
      </c>
      <c r="C1556" s="96"/>
      <c r="D1556" s="96"/>
      <c r="E1556" s="20">
        <v>80</v>
      </c>
      <c r="F1556" s="2">
        <v>1.6</v>
      </c>
      <c r="G1556" s="15">
        <v>128</v>
      </c>
      <c r="H1556" s="20">
        <v>80</v>
      </c>
      <c r="I1556" s="82" t="s">
        <v>3180</v>
      </c>
      <c r="J1556" s="15">
        <v>128</v>
      </c>
      <c r="K1556" s="31"/>
      <c r="M1556" s="30">
        <f t="shared" si="30"/>
        <v>1.6</v>
      </c>
    </row>
    <row r="1557" spans="1:13" ht="29.25" x14ac:dyDescent="0.25">
      <c r="A1557" s="9" t="s">
        <v>2275</v>
      </c>
      <c r="B1557" s="97" t="s">
        <v>2276</v>
      </c>
      <c r="C1557" s="97"/>
      <c r="D1557" s="97"/>
      <c r="E1557" s="20"/>
      <c r="F1557" s="2"/>
      <c r="G1557" s="15">
        <v>0</v>
      </c>
      <c r="H1557" s="20"/>
      <c r="I1557" s="82"/>
      <c r="J1557" s="15">
        <v>0</v>
      </c>
      <c r="K1557" s="31"/>
      <c r="M1557" s="30" t="e">
        <f t="shared" si="30"/>
        <v>#DIV/0!</v>
      </c>
    </row>
    <row r="1558" spans="1:13" ht="45" x14ac:dyDescent="0.25">
      <c r="A1558" s="106">
        <v>1</v>
      </c>
      <c r="B1558" s="107" t="s">
        <v>2187</v>
      </c>
      <c r="C1558" s="21" t="s">
        <v>2277</v>
      </c>
      <c r="D1558" s="18" t="s">
        <v>2278</v>
      </c>
      <c r="E1558" s="20">
        <v>160</v>
      </c>
      <c r="F1558" s="2">
        <v>6.1</v>
      </c>
      <c r="G1558" s="15">
        <v>976</v>
      </c>
      <c r="H1558" s="20">
        <v>160</v>
      </c>
      <c r="I1558" s="82" t="s">
        <v>3186</v>
      </c>
      <c r="J1558" s="15">
        <v>976</v>
      </c>
      <c r="K1558" s="31"/>
      <c r="M1558" s="30">
        <f t="shared" si="30"/>
        <v>6.1</v>
      </c>
    </row>
    <row r="1559" spans="1:13" ht="30" x14ac:dyDescent="0.25">
      <c r="A1559" s="106"/>
      <c r="B1559" s="107"/>
      <c r="C1559" s="21" t="s">
        <v>2279</v>
      </c>
      <c r="D1559" s="18" t="s">
        <v>736</v>
      </c>
      <c r="E1559" s="20">
        <v>350</v>
      </c>
      <c r="F1559" s="2">
        <v>2.7</v>
      </c>
      <c r="G1559" s="15">
        <v>945.00000000000011</v>
      </c>
      <c r="H1559" s="20">
        <v>350</v>
      </c>
      <c r="I1559" s="82" t="s">
        <v>3165</v>
      </c>
      <c r="J1559" s="15">
        <v>945.00000000000011</v>
      </c>
      <c r="K1559" s="31"/>
      <c r="M1559" s="30">
        <f t="shared" si="30"/>
        <v>2.7</v>
      </c>
    </row>
    <row r="1560" spans="1:13" ht="45" x14ac:dyDescent="0.25">
      <c r="A1560" s="106"/>
      <c r="B1560" s="107"/>
      <c r="C1560" s="21" t="s">
        <v>736</v>
      </c>
      <c r="D1560" s="18" t="s">
        <v>2280</v>
      </c>
      <c r="E1560" s="20">
        <v>200</v>
      </c>
      <c r="F1560" s="2">
        <v>3.5</v>
      </c>
      <c r="G1560" s="15">
        <v>700</v>
      </c>
      <c r="H1560" s="20">
        <v>200</v>
      </c>
      <c r="I1560" s="82" t="s">
        <v>3177</v>
      </c>
      <c r="J1560" s="15">
        <v>700</v>
      </c>
      <c r="K1560" s="31"/>
      <c r="M1560" s="30">
        <f t="shared" si="30"/>
        <v>3.5</v>
      </c>
    </row>
    <row r="1561" spans="1:13" ht="45" x14ac:dyDescent="0.25">
      <c r="A1561" s="106"/>
      <c r="B1561" s="107"/>
      <c r="C1561" s="18" t="s">
        <v>2280</v>
      </c>
      <c r="D1561" s="18" t="s">
        <v>2281</v>
      </c>
      <c r="E1561" s="20">
        <v>200</v>
      </c>
      <c r="F1561" s="2">
        <v>3.5</v>
      </c>
      <c r="G1561" s="15">
        <v>700</v>
      </c>
      <c r="H1561" s="20">
        <v>200</v>
      </c>
      <c r="I1561" s="82" t="s">
        <v>3177</v>
      </c>
      <c r="J1561" s="15">
        <v>700</v>
      </c>
      <c r="K1561" s="31"/>
      <c r="M1561" s="30">
        <f t="shared" si="30"/>
        <v>3.5</v>
      </c>
    </row>
    <row r="1562" spans="1:13" x14ac:dyDescent="0.25">
      <c r="A1562" s="114">
        <v>2</v>
      </c>
      <c r="B1562" s="96" t="s">
        <v>2282</v>
      </c>
      <c r="C1562" s="21" t="s">
        <v>740</v>
      </c>
      <c r="D1562" s="18" t="s">
        <v>2283</v>
      </c>
      <c r="E1562" s="20">
        <v>150</v>
      </c>
      <c r="F1562" s="2">
        <v>7.2</v>
      </c>
      <c r="G1562" s="15">
        <v>1080</v>
      </c>
      <c r="H1562" s="20">
        <v>150</v>
      </c>
      <c r="I1562" s="82" t="s">
        <v>3187</v>
      </c>
      <c r="J1562" s="15">
        <v>1080</v>
      </c>
      <c r="K1562" s="31"/>
      <c r="M1562" s="30">
        <f t="shared" si="30"/>
        <v>7.2</v>
      </c>
    </row>
    <row r="1563" spans="1:13" x14ac:dyDescent="0.25">
      <c r="A1563" s="114"/>
      <c r="B1563" s="96"/>
      <c r="C1563" s="21" t="s">
        <v>2284</v>
      </c>
      <c r="D1563" s="21" t="s">
        <v>795</v>
      </c>
      <c r="E1563" s="20">
        <v>150</v>
      </c>
      <c r="F1563" s="2">
        <v>3.7</v>
      </c>
      <c r="G1563" s="15">
        <v>555</v>
      </c>
      <c r="H1563" s="20">
        <v>150</v>
      </c>
      <c r="I1563" s="82" t="s">
        <v>3155</v>
      </c>
      <c r="J1563" s="15">
        <v>555</v>
      </c>
      <c r="K1563" s="31"/>
      <c r="M1563" s="30">
        <f t="shared" si="30"/>
        <v>3.7</v>
      </c>
    </row>
    <row r="1564" spans="1:13" x14ac:dyDescent="0.25">
      <c r="A1564" s="20">
        <v>3</v>
      </c>
      <c r="B1564" s="96" t="s">
        <v>2285</v>
      </c>
      <c r="C1564" s="96"/>
      <c r="D1564" s="96"/>
      <c r="E1564" s="20">
        <v>150</v>
      </c>
      <c r="F1564" s="2">
        <v>2.2999999999999998</v>
      </c>
      <c r="G1564" s="15">
        <v>345</v>
      </c>
      <c r="H1564" s="20">
        <v>150</v>
      </c>
      <c r="I1564" s="82" t="s">
        <v>3183</v>
      </c>
      <c r="J1564" s="15">
        <v>345</v>
      </c>
      <c r="K1564" s="31"/>
      <c r="M1564" s="30">
        <f t="shared" ref="M1564:M1627" si="31">G1564/H1564</f>
        <v>2.2999999999999998</v>
      </c>
    </row>
    <row r="1565" spans="1:13" x14ac:dyDescent="0.25">
      <c r="A1565" s="20">
        <v>4</v>
      </c>
      <c r="B1565" s="96" t="s">
        <v>586</v>
      </c>
      <c r="C1565" s="96"/>
      <c r="D1565" s="96"/>
      <c r="E1565" s="20">
        <v>60</v>
      </c>
      <c r="F1565" s="2">
        <v>1.2</v>
      </c>
      <c r="G1565" s="15">
        <v>72</v>
      </c>
      <c r="H1565" s="20">
        <v>60</v>
      </c>
      <c r="I1565" s="82" t="s">
        <v>3176</v>
      </c>
      <c r="J1565" s="15">
        <v>72</v>
      </c>
      <c r="K1565" s="31"/>
      <c r="M1565" s="30">
        <f t="shared" si="31"/>
        <v>1.2</v>
      </c>
    </row>
    <row r="1566" spans="1:13" ht="29.25" x14ac:dyDescent="0.25">
      <c r="A1566" s="9" t="s">
        <v>2286</v>
      </c>
      <c r="B1566" s="97" t="s">
        <v>2287</v>
      </c>
      <c r="C1566" s="97"/>
      <c r="D1566" s="97"/>
      <c r="E1566" s="20"/>
      <c r="F1566" s="2"/>
      <c r="G1566" s="15">
        <v>0</v>
      </c>
      <c r="H1566" s="20"/>
      <c r="I1566" s="82"/>
      <c r="J1566" s="15">
        <v>0</v>
      </c>
      <c r="K1566" s="31"/>
      <c r="M1566" s="30" t="e">
        <f t="shared" si="31"/>
        <v>#DIV/0!</v>
      </c>
    </row>
    <row r="1567" spans="1:13" ht="30" x14ac:dyDescent="0.25">
      <c r="A1567" s="106">
        <v>1</v>
      </c>
      <c r="B1567" s="107" t="s">
        <v>2288</v>
      </c>
      <c r="C1567" s="21" t="s">
        <v>2289</v>
      </c>
      <c r="D1567" s="21" t="s">
        <v>2290</v>
      </c>
      <c r="E1567" s="20">
        <v>220</v>
      </c>
      <c r="F1567" s="2">
        <v>2.5</v>
      </c>
      <c r="G1567" s="15">
        <v>550</v>
      </c>
      <c r="H1567" s="20">
        <v>220</v>
      </c>
      <c r="I1567" s="82" t="s">
        <v>3170</v>
      </c>
      <c r="J1567" s="15">
        <v>550</v>
      </c>
      <c r="K1567" s="31"/>
      <c r="M1567" s="30">
        <f t="shared" si="31"/>
        <v>2.5</v>
      </c>
    </row>
    <row r="1568" spans="1:13" ht="30" x14ac:dyDescent="0.25">
      <c r="A1568" s="106"/>
      <c r="B1568" s="107"/>
      <c r="C1568" s="21" t="s">
        <v>2290</v>
      </c>
      <c r="D1568" s="21" t="s">
        <v>2291</v>
      </c>
      <c r="E1568" s="20">
        <v>320</v>
      </c>
      <c r="F1568" s="2">
        <v>4.9000000000000004</v>
      </c>
      <c r="G1568" s="15">
        <v>1568</v>
      </c>
      <c r="H1568" s="20">
        <v>320</v>
      </c>
      <c r="I1568" s="82" t="s">
        <v>3188</v>
      </c>
      <c r="J1568" s="15">
        <v>1568</v>
      </c>
      <c r="K1568" s="31"/>
      <c r="M1568" s="30">
        <f t="shared" si="31"/>
        <v>4.9000000000000004</v>
      </c>
    </row>
    <row r="1569" spans="1:13" ht="30" x14ac:dyDescent="0.25">
      <c r="A1569" s="16"/>
      <c r="B1569" s="87" t="s">
        <v>399</v>
      </c>
      <c r="C1569" s="21" t="s">
        <v>3084</v>
      </c>
      <c r="D1569" s="21" t="s">
        <v>3085</v>
      </c>
      <c r="E1569" s="20"/>
      <c r="F1569" s="2"/>
      <c r="G1569" s="15"/>
      <c r="H1569" s="20"/>
      <c r="I1569" s="82"/>
      <c r="J1569" s="15">
        <v>120</v>
      </c>
      <c r="K1569" s="33" t="s">
        <v>3086</v>
      </c>
      <c r="M1569" s="30" t="e">
        <f t="shared" si="31"/>
        <v>#DIV/0!</v>
      </c>
    </row>
    <row r="1570" spans="1:13" ht="45" x14ac:dyDescent="0.25">
      <c r="A1570" s="106">
        <v>2</v>
      </c>
      <c r="B1570" s="88"/>
      <c r="C1570" s="21" t="s">
        <v>2292</v>
      </c>
      <c r="D1570" s="21" t="s">
        <v>3087</v>
      </c>
      <c r="E1570" s="20">
        <v>120</v>
      </c>
      <c r="F1570" s="2">
        <v>2.8</v>
      </c>
      <c r="G1570" s="15">
        <v>336</v>
      </c>
      <c r="H1570" s="20">
        <v>120</v>
      </c>
      <c r="I1570" s="82" t="s">
        <v>3161</v>
      </c>
      <c r="J1570" s="15">
        <v>336</v>
      </c>
      <c r="K1570" s="33" t="s">
        <v>3088</v>
      </c>
      <c r="M1570" s="30">
        <f t="shared" si="31"/>
        <v>2.8</v>
      </c>
    </row>
    <row r="1571" spans="1:13" x14ac:dyDescent="0.25">
      <c r="A1571" s="106"/>
      <c r="B1571" s="88"/>
      <c r="C1571" s="21" t="s">
        <v>2293</v>
      </c>
      <c r="D1571" s="21" t="s">
        <v>2294</v>
      </c>
      <c r="E1571" s="20">
        <v>150</v>
      </c>
      <c r="F1571" s="2">
        <v>2.5</v>
      </c>
      <c r="G1571" s="15">
        <v>375</v>
      </c>
      <c r="H1571" s="20">
        <v>150</v>
      </c>
      <c r="I1571" s="82" t="s">
        <v>3170</v>
      </c>
      <c r="J1571" s="15">
        <v>375</v>
      </c>
      <c r="K1571" s="31"/>
      <c r="M1571" s="30">
        <f t="shared" si="31"/>
        <v>2.5</v>
      </c>
    </row>
    <row r="1572" spans="1:13" ht="30" x14ac:dyDescent="0.25">
      <c r="A1572" s="106"/>
      <c r="B1572" s="89"/>
      <c r="C1572" s="21" t="s">
        <v>2295</v>
      </c>
      <c r="D1572" s="21" t="s">
        <v>2296</v>
      </c>
      <c r="E1572" s="20">
        <v>150</v>
      </c>
      <c r="F1572" s="2">
        <v>2</v>
      </c>
      <c r="G1572" s="15">
        <v>300</v>
      </c>
      <c r="H1572" s="20">
        <v>150</v>
      </c>
      <c r="I1572" s="82" t="s">
        <v>3184</v>
      </c>
      <c r="J1572" s="15">
        <v>300</v>
      </c>
      <c r="K1572" s="31"/>
      <c r="M1572" s="30">
        <f t="shared" si="31"/>
        <v>2</v>
      </c>
    </row>
    <row r="1573" spans="1:13" x14ac:dyDescent="0.25">
      <c r="A1573" s="106">
        <v>3</v>
      </c>
      <c r="B1573" s="107" t="s">
        <v>2297</v>
      </c>
      <c r="C1573" s="21" t="s">
        <v>2292</v>
      </c>
      <c r="D1573" s="21" t="s">
        <v>2298</v>
      </c>
      <c r="E1573" s="20">
        <v>170</v>
      </c>
      <c r="F1573" s="2">
        <v>3.7</v>
      </c>
      <c r="G1573" s="15">
        <v>629</v>
      </c>
      <c r="H1573" s="20">
        <v>170</v>
      </c>
      <c r="I1573" s="82" t="s">
        <v>3155</v>
      </c>
      <c r="J1573" s="15">
        <v>629</v>
      </c>
      <c r="K1573" s="31"/>
      <c r="M1573" s="30">
        <f t="shared" si="31"/>
        <v>3.7</v>
      </c>
    </row>
    <row r="1574" spans="1:13" ht="45" x14ac:dyDescent="0.25">
      <c r="A1574" s="106"/>
      <c r="B1574" s="107"/>
      <c r="C1574" s="21" t="s">
        <v>2298</v>
      </c>
      <c r="D1574" s="21" t="s">
        <v>3089</v>
      </c>
      <c r="E1574" s="20">
        <v>150</v>
      </c>
      <c r="F1574" s="2">
        <v>1.3</v>
      </c>
      <c r="G1574" s="15">
        <v>195</v>
      </c>
      <c r="H1574" s="20">
        <v>150</v>
      </c>
      <c r="I1574" s="82" t="s">
        <v>3148</v>
      </c>
      <c r="J1574" s="15">
        <v>195</v>
      </c>
      <c r="K1574" s="33" t="s">
        <v>3090</v>
      </c>
      <c r="M1574" s="30">
        <f t="shared" si="31"/>
        <v>1.3</v>
      </c>
    </row>
    <row r="1575" spans="1:13" ht="30" x14ac:dyDescent="0.25">
      <c r="A1575" s="106"/>
      <c r="B1575" s="107"/>
      <c r="C1575" s="21" t="s">
        <v>3089</v>
      </c>
      <c r="D1575" s="21" t="s">
        <v>3091</v>
      </c>
      <c r="E1575" s="20"/>
      <c r="F1575" s="2"/>
      <c r="G1575" s="15"/>
      <c r="H1575" s="20"/>
      <c r="I1575" s="82"/>
      <c r="J1575" s="15"/>
      <c r="K1575" s="33"/>
      <c r="M1575" s="30" t="e">
        <f t="shared" si="31"/>
        <v>#DIV/0!</v>
      </c>
    </row>
    <row r="1576" spans="1:13" x14ac:dyDescent="0.25">
      <c r="A1576" s="106"/>
      <c r="B1576" s="107"/>
      <c r="C1576" s="109" t="s">
        <v>2299</v>
      </c>
      <c r="D1576" s="109"/>
      <c r="E1576" s="20">
        <v>80</v>
      </c>
      <c r="F1576" s="2">
        <v>1.7</v>
      </c>
      <c r="G1576" s="15">
        <v>136</v>
      </c>
      <c r="H1576" s="20">
        <v>80</v>
      </c>
      <c r="I1576" s="82" t="s">
        <v>3152</v>
      </c>
      <c r="J1576" s="15">
        <v>136</v>
      </c>
      <c r="K1576" s="31"/>
      <c r="M1576" s="30">
        <f t="shared" si="31"/>
        <v>1.7</v>
      </c>
    </row>
    <row r="1577" spans="1:13" x14ac:dyDescent="0.25">
      <c r="A1577" s="20">
        <v>4</v>
      </c>
      <c r="B1577" s="109" t="s">
        <v>586</v>
      </c>
      <c r="C1577" s="109"/>
      <c r="D1577" s="109"/>
      <c r="E1577" s="20">
        <v>100</v>
      </c>
      <c r="F1577" s="2">
        <v>1.4</v>
      </c>
      <c r="G1577" s="15">
        <v>140</v>
      </c>
      <c r="H1577" s="20">
        <v>100</v>
      </c>
      <c r="I1577" s="82" t="s">
        <v>3149</v>
      </c>
      <c r="J1577" s="15">
        <v>140</v>
      </c>
      <c r="K1577" s="31"/>
      <c r="M1577" s="30">
        <f t="shared" si="31"/>
        <v>1.4</v>
      </c>
    </row>
    <row r="1578" spans="1:13" ht="29.25" x14ac:dyDescent="0.25">
      <c r="A1578" s="9" t="s">
        <v>2300</v>
      </c>
      <c r="B1578" s="97" t="s">
        <v>2301</v>
      </c>
      <c r="C1578" s="97"/>
      <c r="D1578" s="97"/>
      <c r="E1578" s="20"/>
      <c r="F1578" s="2"/>
      <c r="G1578" s="15">
        <v>0</v>
      </c>
      <c r="H1578" s="20"/>
      <c r="I1578" s="82"/>
      <c r="J1578" s="15">
        <v>0</v>
      </c>
      <c r="K1578" s="31"/>
      <c r="M1578" s="30" t="e">
        <f t="shared" si="31"/>
        <v>#DIV/0!</v>
      </c>
    </row>
    <row r="1579" spans="1:13" ht="30" x14ac:dyDescent="0.25">
      <c r="A1579" s="106">
        <v>1</v>
      </c>
      <c r="B1579" s="107" t="s">
        <v>2302</v>
      </c>
      <c r="C1579" s="21" t="s">
        <v>2303</v>
      </c>
      <c r="D1579" s="18" t="s">
        <v>2304</v>
      </c>
      <c r="E1579" s="20">
        <v>300</v>
      </c>
      <c r="F1579" s="2">
        <v>3.2</v>
      </c>
      <c r="G1579" s="15">
        <v>960</v>
      </c>
      <c r="H1579" s="20">
        <v>300</v>
      </c>
      <c r="I1579" s="82" t="s">
        <v>3162</v>
      </c>
      <c r="J1579" s="15">
        <v>960</v>
      </c>
      <c r="K1579" s="31"/>
      <c r="M1579" s="30">
        <f t="shared" si="31"/>
        <v>3.2</v>
      </c>
    </row>
    <row r="1580" spans="1:13" ht="30" x14ac:dyDescent="0.25">
      <c r="A1580" s="106"/>
      <c r="B1580" s="107"/>
      <c r="C1580" s="21" t="s">
        <v>2305</v>
      </c>
      <c r="D1580" s="18" t="s">
        <v>2157</v>
      </c>
      <c r="E1580" s="20">
        <v>100</v>
      </c>
      <c r="F1580" s="2">
        <v>1.4</v>
      </c>
      <c r="G1580" s="15">
        <v>140</v>
      </c>
      <c r="H1580" s="20">
        <v>100</v>
      </c>
      <c r="I1580" s="82" t="s">
        <v>3149</v>
      </c>
      <c r="J1580" s="15">
        <v>140</v>
      </c>
      <c r="K1580" s="31"/>
      <c r="M1580" s="30">
        <f t="shared" si="31"/>
        <v>1.4</v>
      </c>
    </row>
    <row r="1581" spans="1:13" ht="30" x14ac:dyDescent="0.25">
      <c r="A1581" s="106">
        <v>2</v>
      </c>
      <c r="B1581" s="107" t="s">
        <v>2306</v>
      </c>
      <c r="C1581" s="21" t="s">
        <v>2303</v>
      </c>
      <c r="D1581" s="21" t="s">
        <v>2307</v>
      </c>
      <c r="E1581" s="20">
        <v>250</v>
      </c>
      <c r="F1581" s="2">
        <v>2.5</v>
      </c>
      <c r="G1581" s="15">
        <v>625</v>
      </c>
      <c r="H1581" s="20">
        <v>250</v>
      </c>
      <c r="I1581" s="82" t="s">
        <v>3170</v>
      </c>
      <c r="J1581" s="15">
        <v>625</v>
      </c>
      <c r="K1581" s="31"/>
      <c r="M1581" s="30">
        <f t="shared" si="31"/>
        <v>2.5</v>
      </c>
    </row>
    <row r="1582" spans="1:13" ht="30" x14ac:dyDescent="0.25">
      <c r="A1582" s="106"/>
      <c r="B1582" s="107"/>
      <c r="C1582" s="21" t="s">
        <v>2307</v>
      </c>
      <c r="D1582" s="18" t="s">
        <v>2277</v>
      </c>
      <c r="E1582" s="20">
        <v>120</v>
      </c>
      <c r="F1582" s="2">
        <v>5.4</v>
      </c>
      <c r="G1582" s="15">
        <v>648</v>
      </c>
      <c r="H1582" s="20">
        <v>120</v>
      </c>
      <c r="I1582" s="82" t="s">
        <v>3189</v>
      </c>
      <c r="J1582" s="15">
        <v>648</v>
      </c>
      <c r="K1582" s="31"/>
      <c r="M1582" s="30">
        <f t="shared" si="31"/>
        <v>5.4</v>
      </c>
    </row>
    <row r="1583" spans="1:13" ht="30" x14ac:dyDescent="0.25">
      <c r="A1583" s="106">
        <v>3</v>
      </c>
      <c r="B1583" s="107" t="s">
        <v>2308</v>
      </c>
      <c r="C1583" s="21" t="s">
        <v>2309</v>
      </c>
      <c r="D1583" s="18" t="s">
        <v>2310</v>
      </c>
      <c r="E1583" s="20">
        <v>120</v>
      </c>
      <c r="F1583" s="2">
        <v>3.2</v>
      </c>
      <c r="G1583" s="15">
        <v>384</v>
      </c>
      <c r="H1583" s="20">
        <v>120</v>
      </c>
      <c r="I1583" s="82" t="s">
        <v>3162</v>
      </c>
      <c r="J1583" s="15">
        <v>384</v>
      </c>
      <c r="K1583" s="31"/>
      <c r="M1583" s="30">
        <f t="shared" si="31"/>
        <v>3.2</v>
      </c>
    </row>
    <row r="1584" spans="1:13" ht="30" x14ac:dyDescent="0.25">
      <c r="A1584" s="106"/>
      <c r="B1584" s="107"/>
      <c r="C1584" s="18" t="s">
        <v>2310</v>
      </c>
      <c r="D1584" s="18" t="s">
        <v>2260</v>
      </c>
      <c r="E1584" s="20">
        <v>100</v>
      </c>
      <c r="F1584" s="2">
        <v>2.8</v>
      </c>
      <c r="G1584" s="15">
        <v>280</v>
      </c>
      <c r="H1584" s="20">
        <v>100</v>
      </c>
      <c r="I1584" s="82" t="s">
        <v>3161</v>
      </c>
      <c r="J1584" s="15">
        <v>280</v>
      </c>
      <c r="K1584" s="31"/>
      <c r="M1584" s="30">
        <f t="shared" si="31"/>
        <v>2.8</v>
      </c>
    </row>
    <row r="1585" spans="1:13" ht="30" x14ac:dyDescent="0.25">
      <c r="A1585" s="106">
        <v>4</v>
      </c>
      <c r="B1585" s="107" t="s">
        <v>2228</v>
      </c>
      <c r="C1585" s="21" t="s">
        <v>2277</v>
      </c>
      <c r="D1585" s="18" t="s">
        <v>2311</v>
      </c>
      <c r="E1585" s="20">
        <v>100</v>
      </c>
      <c r="F1585" s="2">
        <v>3.4</v>
      </c>
      <c r="G1585" s="15">
        <v>340</v>
      </c>
      <c r="H1585" s="20">
        <v>100</v>
      </c>
      <c r="I1585" s="82" t="s">
        <v>3164</v>
      </c>
      <c r="J1585" s="15">
        <v>340</v>
      </c>
      <c r="K1585" s="31"/>
      <c r="M1585" s="30">
        <f t="shared" si="31"/>
        <v>3.4</v>
      </c>
    </row>
    <row r="1586" spans="1:13" ht="30" x14ac:dyDescent="0.25">
      <c r="A1586" s="106"/>
      <c r="B1586" s="107"/>
      <c r="C1586" s="18" t="s">
        <v>2312</v>
      </c>
      <c r="D1586" s="18" t="s">
        <v>2313</v>
      </c>
      <c r="E1586" s="20">
        <v>300</v>
      </c>
      <c r="F1586" s="2">
        <v>2.6</v>
      </c>
      <c r="G1586" s="15">
        <v>780</v>
      </c>
      <c r="H1586" s="20">
        <v>300</v>
      </c>
      <c r="I1586" s="82" t="s">
        <v>3181</v>
      </c>
      <c r="J1586" s="15">
        <v>780</v>
      </c>
      <c r="K1586" s="31"/>
      <c r="M1586" s="30">
        <f t="shared" si="31"/>
        <v>2.6</v>
      </c>
    </row>
    <row r="1587" spans="1:13" x14ac:dyDescent="0.25">
      <c r="A1587" s="106"/>
      <c r="B1587" s="107"/>
      <c r="C1587" s="18" t="s">
        <v>2313</v>
      </c>
      <c r="D1587" s="18" t="s">
        <v>2314</v>
      </c>
      <c r="E1587" s="20">
        <v>330</v>
      </c>
      <c r="F1587" s="2">
        <v>3.5</v>
      </c>
      <c r="G1587" s="15">
        <v>1155</v>
      </c>
      <c r="H1587" s="20">
        <v>330</v>
      </c>
      <c r="I1587" s="82" t="s">
        <v>3177</v>
      </c>
      <c r="J1587" s="15">
        <v>1155</v>
      </c>
      <c r="K1587" s="31"/>
      <c r="M1587" s="30">
        <f t="shared" si="31"/>
        <v>3.5</v>
      </c>
    </row>
    <row r="1588" spans="1:13" ht="30" x14ac:dyDescent="0.25">
      <c r="A1588" s="106"/>
      <c r="B1588" s="107"/>
      <c r="C1588" s="18" t="s">
        <v>2314</v>
      </c>
      <c r="D1588" s="18" t="s">
        <v>2315</v>
      </c>
      <c r="E1588" s="20">
        <v>320</v>
      </c>
      <c r="F1588" s="2">
        <v>2.4</v>
      </c>
      <c r="G1588" s="15">
        <v>768</v>
      </c>
      <c r="H1588" s="20">
        <v>320</v>
      </c>
      <c r="I1588" s="82" t="s">
        <v>3175</v>
      </c>
      <c r="J1588" s="15">
        <v>768</v>
      </c>
      <c r="K1588" s="31"/>
      <c r="M1588" s="30">
        <f t="shared" si="31"/>
        <v>2.4</v>
      </c>
    </row>
    <row r="1589" spans="1:13" ht="30" x14ac:dyDescent="0.25">
      <c r="A1589" s="106"/>
      <c r="B1589" s="107"/>
      <c r="C1589" s="21" t="s">
        <v>2316</v>
      </c>
      <c r="D1589" s="18" t="s">
        <v>2317</v>
      </c>
      <c r="E1589" s="20">
        <v>120</v>
      </c>
      <c r="F1589" s="2">
        <v>3.1</v>
      </c>
      <c r="G1589" s="15">
        <v>372</v>
      </c>
      <c r="H1589" s="20">
        <v>120</v>
      </c>
      <c r="I1589" s="82" t="s">
        <v>3166</v>
      </c>
      <c r="J1589" s="15">
        <v>372</v>
      </c>
      <c r="K1589" s="31"/>
      <c r="M1589" s="30">
        <f t="shared" si="31"/>
        <v>3.1</v>
      </c>
    </row>
    <row r="1590" spans="1:13" ht="30" x14ac:dyDescent="0.25">
      <c r="A1590" s="20">
        <v>5</v>
      </c>
      <c r="B1590" s="18" t="s">
        <v>815</v>
      </c>
      <c r="C1590" s="21" t="s">
        <v>2277</v>
      </c>
      <c r="D1590" s="18" t="s">
        <v>1778</v>
      </c>
      <c r="E1590" s="20">
        <v>100</v>
      </c>
      <c r="F1590" s="2">
        <v>2</v>
      </c>
      <c r="G1590" s="15">
        <v>200</v>
      </c>
      <c r="H1590" s="20">
        <v>100</v>
      </c>
      <c r="I1590" s="82" t="s">
        <v>3184</v>
      </c>
      <c r="J1590" s="15">
        <v>200</v>
      </c>
      <c r="K1590" s="31"/>
      <c r="M1590" s="30">
        <f t="shared" si="31"/>
        <v>2</v>
      </c>
    </row>
    <row r="1591" spans="1:13" x14ac:dyDescent="0.25">
      <c r="A1591" s="20">
        <v>6</v>
      </c>
      <c r="B1591" s="96" t="s">
        <v>586</v>
      </c>
      <c r="C1591" s="96"/>
      <c r="D1591" s="96"/>
      <c r="E1591" s="20">
        <v>50</v>
      </c>
      <c r="F1591" s="2">
        <v>1.9</v>
      </c>
      <c r="G1591" s="15">
        <v>95</v>
      </c>
      <c r="H1591" s="20">
        <v>50</v>
      </c>
      <c r="I1591" s="82" t="s">
        <v>3173</v>
      </c>
      <c r="J1591" s="15">
        <v>95</v>
      </c>
      <c r="K1591" s="31"/>
      <c r="M1591" s="30">
        <f t="shared" si="31"/>
        <v>1.9</v>
      </c>
    </row>
    <row r="1592" spans="1:13" ht="45" x14ac:dyDescent="0.25">
      <c r="A1592" s="20">
        <v>7</v>
      </c>
      <c r="B1592" s="18" t="s">
        <v>3092</v>
      </c>
      <c r="C1592" s="18"/>
      <c r="D1592" s="18"/>
      <c r="E1592" s="20"/>
      <c r="F1592" s="2"/>
      <c r="G1592" s="15"/>
      <c r="H1592" s="20"/>
      <c r="I1592" s="82"/>
      <c r="J1592" s="15"/>
      <c r="K1592" s="31" t="s">
        <v>3080</v>
      </c>
      <c r="M1592" s="30" t="e">
        <f t="shared" si="31"/>
        <v>#DIV/0!</v>
      </c>
    </row>
    <row r="1593" spans="1:13" ht="29.25" x14ac:dyDescent="0.25">
      <c r="A1593" s="9" t="s">
        <v>2318</v>
      </c>
      <c r="B1593" s="97" t="s">
        <v>2319</v>
      </c>
      <c r="C1593" s="97"/>
      <c r="D1593" s="97"/>
      <c r="E1593" s="20"/>
      <c r="F1593" s="2"/>
      <c r="G1593" s="15">
        <v>0</v>
      </c>
      <c r="H1593" s="20"/>
      <c r="I1593" s="82"/>
      <c r="J1593" s="15">
        <v>0</v>
      </c>
      <c r="K1593" s="31"/>
      <c r="M1593" s="30" t="e">
        <f t="shared" si="31"/>
        <v>#DIV/0!</v>
      </c>
    </row>
    <row r="1594" spans="1:13" ht="30" x14ac:dyDescent="0.25">
      <c r="A1594" s="106">
        <v>1</v>
      </c>
      <c r="B1594" s="107" t="s">
        <v>2288</v>
      </c>
      <c r="C1594" s="21" t="s">
        <v>2320</v>
      </c>
      <c r="D1594" s="18" t="s">
        <v>2321</v>
      </c>
      <c r="E1594" s="20">
        <v>340</v>
      </c>
      <c r="F1594" s="2">
        <v>1.5</v>
      </c>
      <c r="G1594" s="15">
        <v>510</v>
      </c>
      <c r="H1594" s="20">
        <v>340</v>
      </c>
      <c r="I1594" s="82" t="s">
        <v>3146</v>
      </c>
      <c r="J1594" s="15">
        <v>510</v>
      </c>
      <c r="K1594" s="31"/>
      <c r="M1594" s="30">
        <f t="shared" si="31"/>
        <v>1.5</v>
      </c>
    </row>
    <row r="1595" spans="1:13" ht="30" x14ac:dyDescent="0.25">
      <c r="A1595" s="106"/>
      <c r="B1595" s="107"/>
      <c r="C1595" s="21" t="s">
        <v>2322</v>
      </c>
      <c r="D1595" s="18" t="s">
        <v>2323</v>
      </c>
      <c r="E1595" s="20">
        <v>140</v>
      </c>
      <c r="F1595" s="2">
        <v>1.2</v>
      </c>
      <c r="G1595" s="15">
        <v>168</v>
      </c>
      <c r="H1595" s="20">
        <v>140</v>
      </c>
      <c r="I1595" s="82" t="s">
        <v>3176</v>
      </c>
      <c r="J1595" s="15">
        <v>168</v>
      </c>
      <c r="K1595" s="31"/>
      <c r="M1595" s="30">
        <f t="shared" si="31"/>
        <v>1.2</v>
      </c>
    </row>
    <row r="1596" spans="1:13" ht="30" x14ac:dyDescent="0.25">
      <c r="A1596" s="106"/>
      <c r="B1596" s="107"/>
      <c r="C1596" s="18" t="s">
        <v>2323</v>
      </c>
      <c r="D1596" s="18" t="s">
        <v>2324</v>
      </c>
      <c r="E1596" s="20">
        <v>120</v>
      </c>
      <c r="F1596" s="2">
        <v>1.3</v>
      </c>
      <c r="G1596" s="15">
        <v>156</v>
      </c>
      <c r="H1596" s="20">
        <v>120</v>
      </c>
      <c r="I1596" s="82" t="s">
        <v>3148</v>
      </c>
      <c r="J1596" s="15">
        <v>156</v>
      </c>
      <c r="K1596" s="31"/>
      <c r="M1596" s="30">
        <f t="shared" si="31"/>
        <v>1.3</v>
      </c>
    </row>
    <row r="1597" spans="1:13" ht="30" x14ac:dyDescent="0.25">
      <c r="A1597" s="106"/>
      <c r="B1597" s="107"/>
      <c r="C1597" s="18" t="s">
        <v>2324</v>
      </c>
      <c r="D1597" s="18" t="s">
        <v>2157</v>
      </c>
      <c r="E1597" s="20">
        <v>130</v>
      </c>
      <c r="F1597" s="2">
        <v>1.4</v>
      </c>
      <c r="G1597" s="15">
        <v>182</v>
      </c>
      <c r="H1597" s="20">
        <v>130</v>
      </c>
      <c r="I1597" s="82" t="s">
        <v>3149</v>
      </c>
      <c r="J1597" s="15">
        <v>182</v>
      </c>
      <c r="K1597" s="31"/>
      <c r="M1597" s="30">
        <f t="shared" si="31"/>
        <v>1.4</v>
      </c>
    </row>
    <row r="1598" spans="1:13" ht="45" x14ac:dyDescent="0.25">
      <c r="A1598" s="106">
        <v>2</v>
      </c>
      <c r="B1598" s="107" t="s">
        <v>824</v>
      </c>
      <c r="C1598" s="21" t="s">
        <v>2325</v>
      </c>
      <c r="D1598" s="18" t="s">
        <v>2326</v>
      </c>
      <c r="E1598" s="20">
        <v>160</v>
      </c>
      <c r="F1598" s="2">
        <v>1.2</v>
      </c>
      <c r="G1598" s="15">
        <v>192</v>
      </c>
      <c r="H1598" s="20">
        <v>160</v>
      </c>
      <c r="I1598" s="82" t="s">
        <v>3176</v>
      </c>
      <c r="J1598" s="15">
        <v>192</v>
      </c>
      <c r="K1598" s="31"/>
      <c r="M1598" s="30">
        <f t="shared" si="31"/>
        <v>1.2</v>
      </c>
    </row>
    <row r="1599" spans="1:13" ht="45" x14ac:dyDescent="0.25">
      <c r="A1599" s="106"/>
      <c r="B1599" s="107"/>
      <c r="C1599" s="21" t="s">
        <v>2327</v>
      </c>
      <c r="D1599" s="18" t="s">
        <v>2326</v>
      </c>
      <c r="E1599" s="20">
        <v>110</v>
      </c>
      <c r="F1599" s="2">
        <v>1.2</v>
      </c>
      <c r="G1599" s="15">
        <v>132</v>
      </c>
      <c r="H1599" s="20">
        <v>110</v>
      </c>
      <c r="I1599" s="82" t="s">
        <v>3176</v>
      </c>
      <c r="J1599" s="15">
        <v>132</v>
      </c>
      <c r="K1599" s="31"/>
      <c r="M1599" s="30">
        <f t="shared" si="31"/>
        <v>1.2</v>
      </c>
    </row>
    <row r="1600" spans="1:13" ht="30" x14ac:dyDescent="0.25">
      <c r="A1600" s="20">
        <v>3</v>
      </c>
      <c r="B1600" s="18" t="s">
        <v>399</v>
      </c>
      <c r="C1600" s="21" t="s">
        <v>2328</v>
      </c>
      <c r="D1600" s="18" t="s">
        <v>2329</v>
      </c>
      <c r="E1600" s="20">
        <v>110</v>
      </c>
      <c r="F1600" s="2">
        <v>1.2</v>
      </c>
      <c r="G1600" s="15">
        <v>132</v>
      </c>
      <c r="H1600" s="20">
        <v>110</v>
      </c>
      <c r="I1600" s="82" t="s">
        <v>3176</v>
      </c>
      <c r="J1600" s="15">
        <v>132</v>
      </c>
      <c r="K1600" s="31"/>
      <c r="M1600" s="30">
        <f t="shared" si="31"/>
        <v>1.2</v>
      </c>
    </row>
    <row r="1601" spans="1:13" x14ac:dyDescent="0.25">
      <c r="A1601" s="20">
        <v>4</v>
      </c>
      <c r="B1601" s="96" t="s">
        <v>586</v>
      </c>
      <c r="C1601" s="96"/>
      <c r="D1601" s="96"/>
      <c r="E1601" s="20">
        <v>60</v>
      </c>
      <c r="F1601" s="2">
        <v>1.7</v>
      </c>
      <c r="G1601" s="15">
        <v>102</v>
      </c>
      <c r="H1601" s="20">
        <v>60</v>
      </c>
      <c r="I1601" s="82" t="s">
        <v>3152</v>
      </c>
      <c r="J1601" s="15">
        <v>102</v>
      </c>
      <c r="K1601" s="31"/>
      <c r="M1601" s="30">
        <f t="shared" si="31"/>
        <v>1.7</v>
      </c>
    </row>
    <row r="1602" spans="1:13" ht="90.75" thickBot="1" x14ac:dyDescent="0.3">
      <c r="A1602" s="20">
        <v>5</v>
      </c>
      <c r="B1602" s="18" t="s">
        <v>3093</v>
      </c>
      <c r="C1602" s="18"/>
      <c r="D1602" s="18"/>
      <c r="E1602" s="20"/>
      <c r="F1602" s="2"/>
      <c r="G1602" s="15"/>
      <c r="H1602" s="37">
        <v>100</v>
      </c>
      <c r="I1602" s="82"/>
      <c r="J1602" s="15"/>
      <c r="K1602" s="33" t="s">
        <v>3094</v>
      </c>
      <c r="M1602" s="30">
        <f t="shared" si="31"/>
        <v>0</v>
      </c>
    </row>
    <row r="1603" spans="1:13" ht="75.75" thickBot="1" x14ac:dyDescent="0.3">
      <c r="A1603" s="20">
        <v>6</v>
      </c>
      <c r="B1603" s="18" t="s">
        <v>3095</v>
      </c>
      <c r="C1603" s="18"/>
      <c r="D1603" s="18"/>
      <c r="E1603" s="20"/>
      <c r="F1603" s="2"/>
      <c r="G1603" s="15"/>
      <c r="H1603" s="37">
        <v>100</v>
      </c>
      <c r="I1603" s="82"/>
      <c r="J1603" s="15"/>
      <c r="K1603" s="33" t="s">
        <v>3094</v>
      </c>
      <c r="M1603" s="30">
        <f t="shared" si="31"/>
        <v>0</v>
      </c>
    </row>
    <row r="1604" spans="1:13" ht="30" thickBot="1" x14ac:dyDescent="0.3">
      <c r="A1604" s="9" t="s">
        <v>2330</v>
      </c>
      <c r="B1604" s="19" t="s">
        <v>2331</v>
      </c>
      <c r="C1604" s="18"/>
      <c r="D1604" s="18"/>
      <c r="E1604" s="20"/>
      <c r="F1604" s="2"/>
      <c r="G1604" s="15">
        <v>0</v>
      </c>
      <c r="H1604" s="37"/>
      <c r="I1604" s="82"/>
      <c r="J1604" s="15">
        <v>0</v>
      </c>
      <c r="K1604" s="31"/>
      <c r="M1604" s="30" t="e">
        <f t="shared" si="31"/>
        <v>#DIV/0!</v>
      </c>
    </row>
    <row r="1605" spans="1:13" ht="27.75" customHeight="1" thickBot="1" x14ac:dyDescent="0.3">
      <c r="A1605" s="9" t="s">
        <v>2332</v>
      </c>
      <c r="B1605" s="97" t="s">
        <v>2333</v>
      </c>
      <c r="C1605" s="97"/>
      <c r="D1605" s="97"/>
      <c r="E1605" s="20"/>
      <c r="F1605" s="2"/>
      <c r="G1605" s="15">
        <v>0</v>
      </c>
      <c r="H1605" s="37"/>
      <c r="I1605" s="82"/>
      <c r="J1605" s="15">
        <v>0</v>
      </c>
      <c r="K1605" s="31"/>
      <c r="M1605" s="30" t="e">
        <f t="shared" si="31"/>
        <v>#DIV/0!</v>
      </c>
    </row>
    <row r="1606" spans="1:13" ht="15.75" thickBot="1" x14ac:dyDescent="0.3">
      <c r="A1606" s="20">
        <v>1</v>
      </c>
      <c r="B1606" s="96" t="s">
        <v>12</v>
      </c>
      <c r="C1606" s="96"/>
      <c r="D1606" s="96"/>
      <c r="E1606" s="20"/>
      <c r="F1606" s="2"/>
      <c r="G1606" s="15">
        <v>0</v>
      </c>
      <c r="H1606" s="37"/>
      <c r="I1606" s="82"/>
      <c r="J1606" s="15">
        <v>0</v>
      </c>
      <c r="K1606" s="31"/>
      <c r="M1606" s="30" t="e">
        <f t="shared" si="31"/>
        <v>#DIV/0!</v>
      </c>
    </row>
    <row r="1607" spans="1:13" ht="30" x14ac:dyDescent="0.25">
      <c r="A1607" s="20" t="s">
        <v>591</v>
      </c>
      <c r="B1607" s="18" t="s">
        <v>2334</v>
      </c>
      <c r="C1607" s="18" t="s">
        <v>2335</v>
      </c>
      <c r="D1607" s="18" t="s">
        <v>2336</v>
      </c>
      <c r="E1607" s="20">
        <v>2300</v>
      </c>
      <c r="F1607" s="2">
        <v>1.7</v>
      </c>
      <c r="G1607" s="15">
        <v>3910</v>
      </c>
      <c r="H1607" s="40">
        <v>2300</v>
      </c>
      <c r="I1607" s="82" t="s">
        <v>3152</v>
      </c>
      <c r="J1607" s="15">
        <v>3910</v>
      </c>
      <c r="K1607" s="31"/>
      <c r="M1607" s="30">
        <f t="shared" si="31"/>
        <v>1.7</v>
      </c>
    </row>
    <row r="1608" spans="1:13" ht="30" x14ac:dyDescent="0.25">
      <c r="A1608" s="106" t="s">
        <v>602</v>
      </c>
      <c r="B1608" s="107" t="s">
        <v>2337</v>
      </c>
      <c r="C1608" s="18" t="s">
        <v>2335</v>
      </c>
      <c r="D1608" s="18" t="s">
        <v>2338</v>
      </c>
      <c r="E1608" s="20">
        <v>3000</v>
      </c>
      <c r="F1608" s="2">
        <v>4.2</v>
      </c>
      <c r="G1608" s="15">
        <v>12600</v>
      </c>
      <c r="H1608" s="40">
        <v>3000</v>
      </c>
      <c r="I1608" s="82" t="s">
        <v>3154</v>
      </c>
      <c r="J1608" s="15">
        <v>12600</v>
      </c>
      <c r="K1608" s="31"/>
      <c r="M1608" s="30">
        <f t="shared" si="31"/>
        <v>4.2</v>
      </c>
    </row>
    <row r="1609" spans="1:13" ht="30" x14ac:dyDescent="0.25">
      <c r="A1609" s="106"/>
      <c r="B1609" s="107"/>
      <c r="C1609" s="18" t="s">
        <v>2338</v>
      </c>
      <c r="D1609" s="18" t="s">
        <v>2339</v>
      </c>
      <c r="E1609" s="20">
        <v>2300</v>
      </c>
      <c r="F1609" s="2">
        <v>1.6</v>
      </c>
      <c r="G1609" s="15">
        <v>3680</v>
      </c>
      <c r="H1609" s="40">
        <v>2300</v>
      </c>
      <c r="I1609" s="82" t="s">
        <v>3180</v>
      </c>
      <c r="J1609" s="15">
        <v>3680</v>
      </c>
      <c r="K1609" s="31"/>
      <c r="M1609" s="30">
        <f t="shared" si="31"/>
        <v>1.6</v>
      </c>
    </row>
    <row r="1610" spans="1:13" ht="30" x14ac:dyDescent="0.25">
      <c r="A1610" s="106"/>
      <c r="B1610" s="107"/>
      <c r="C1610" s="18" t="s">
        <v>2339</v>
      </c>
      <c r="D1610" s="18" t="s">
        <v>2340</v>
      </c>
      <c r="E1610" s="20">
        <v>1900</v>
      </c>
      <c r="F1610" s="2">
        <v>1.4</v>
      </c>
      <c r="G1610" s="15">
        <v>2660</v>
      </c>
      <c r="H1610" s="40">
        <v>1900</v>
      </c>
      <c r="I1610" s="82" t="s">
        <v>3149</v>
      </c>
      <c r="J1610" s="15">
        <v>2660</v>
      </c>
      <c r="K1610" s="31"/>
      <c r="M1610" s="30">
        <f t="shared" si="31"/>
        <v>1.4</v>
      </c>
    </row>
    <row r="1611" spans="1:13" ht="30" x14ac:dyDescent="0.25">
      <c r="A1611" s="106">
        <v>2</v>
      </c>
      <c r="B1611" s="107" t="s">
        <v>49</v>
      </c>
      <c r="C1611" s="18" t="s">
        <v>2336</v>
      </c>
      <c r="D1611" s="18" t="s">
        <v>2341</v>
      </c>
      <c r="E1611" s="20">
        <v>2300</v>
      </c>
      <c r="F1611" s="2">
        <v>3.8</v>
      </c>
      <c r="G1611" s="15">
        <v>8740</v>
      </c>
      <c r="H1611" s="40">
        <v>2300</v>
      </c>
      <c r="I1611" s="82" t="s">
        <v>3168</v>
      </c>
      <c r="J1611" s="15">
        <v>8740</v>
      </c>
      <c r="K1611" s="31"/>
      <c r="M1611" s="30">
        <f t="shared" si="31"/>
        <v>3.8</v>
      </c>
    </row>
    <row r="1612" spans="1:13" ht="30" x14ac:dyDescent="0.25">
      <c r="A1612" s="106"/>
      <c r="B1612" s="107"/>
      <c r="C1612" s="18" t="s">
        <v>2341</v>
      </c>
      <c r="D1612" s="18" t="s">
        <v>2342</v>
      </c>
      <c r="E1612" s="20">
        <v>1700</v>
      </c>
      <c r="F1612" s="2">
        <v>1.7</v>
      </c>
      <c r="G1612" s="15">
        <v>2890</v>
      </c>
      <c r="H1612" s="40">
        <v>1700</v>
      </c>
      <c r="I1612" s="82" t="s">
        <v>3152</v>
      </c>
      <c r="J1612" s="15">
        <v>2890</v>
      </c>
      <c r="K1612" s="31"/>
      <c r="M1612" s="30">
        <f t="shared" si="31"/>
        <v>1.7</v>
      </c>
    </row>
    <row r="1613" spans="1:13" ht="30" x14ac:dyDescent="0.25">
      <c r="A1613" s="106"/>
      <c r="B1613" s="107"/>
      <c r="C1613" s="18" t="s">
        <v>2342</v>
      </c>
      <c r="D1613" s="18" t="s">
        <v>2343</v>
      </c>
      <c r="E1613" s="20">
        <v>1200</v>
      </c>
      <c r="F1613" s="2">
        <v>1.2</v>
      </c>
      <c r="G1613" s="15">
        <v>1440</v>
      </c>
      <c r="H1613" s="40">
        <v>1200</v>
      </c>
      <c r="I1613" s="82" t="s">
        <v>3176</v>
      </c>
      <c r="J1613" s="15">
        <v>1440</v>
      </c>
      <c r="K1613" s="31"/>
      <c r="M1613" s="30">
        <f t="shared" si="31"/>
        <v>1.2</v>
      </c>
    </row>
    <row r="1614" spans="1:13" ht="30" x14ac:dyDescent="0.25">
      <c r="A1614" s="106"/>
      <c r="B1614" s="107"/>
      <c r="C1614" s="18" t="s">
        <v>2343</v>
      </c>
      <c r="D1614" s="18" t="s">
        <v>2344</v>
      </c>
      <c r="E1614" s="20">
        <v>530</v>
      </c>
      <c r="F1614" s="2">
        <v>1.5</v>
      </c>
      <c r="G1614" s="15">
        <v>795</v>
      </c>
      <c r="H1614" s="40">
        <v>530</v>
      </c>
      <c r="I1614" s="82" t="s">
        <v>3146</v>
      </c>
      <c r="J1614" s="15">
        <v>795</v>
      </c>
      <c r="K1614" s="31"/>
      <c r="M1614" s="30">
        <f t="shared" si="31"/>
        <v>1.5</v>
      </c>
    </row>
    <row r="1615" spans="1:13" ht="45" x14ac:dyDescent="0.25">
      <c r="A1615" s="106">
        <v>3</v>
      </c>
      <c r="B1615" s="107" t="s">
        <v>2345</v>
      </c>
      <c r="C1615" s="18" t="s">
        <v>2346</v>
      </c>
      <c r="D1615" s="18" t="s">
        <v>2347</v>
      </c>
      <c r="E1615" s="20">
        <v>2100</v>
      </c>
      <c r="F1615" s="2">
        <v>2</v>
      </c>
      <c r="G1615" s="15">
        <v>4200</v>
      </c>
      <c r="H1615" s="40">
        <v>2100</v>
      </c>
      <c r="I1615" s="82" t="s">
        <v>3184</v>
      </c>
      <c r="J1615" s="15">
        <v>4200</v>
      </c>
      <c r="K1615" s="31"/>
      <c r="M1615" s="30">
        <f t="shared" si="31"/>
        <v>2</v>
      </c>
    </row>
    <row r="1616" spans="1:13" ht="45" x14ac:dyDescent="0.25">
      <c r="A1616" s="106"/>
      <c r="B1616" s="107"/>
      <c r="C1616" s="18" t="s">
        <v>2347</v>
      </c>
      <c r="D1616" s="18" t="s">
        <v>2348</v>
      </c>
      <c r="E1616" s="20">
        <v>1200</v>
      </c>
      <c r="F1616" s="2">
        <v>1.5</v>
      </c>
      <c r="G1616" s="15">
        <v>1800</v>
      </c>
      <c r="H1616" s="40">
        <v>1200</v>
      </c>
      <c r="I1616" s="82" t="s">
        <v>3146</v>
      </c>
      <c r="J1616" s="15">
        <v>1800</v>
      </c>
      <c r="K1616" s="31"/>
      <c r="M1616" s="30">
        <f t="shared" si="31"/>
        <v>1.5</v>
      </c>
    </row>
    <row r="1617" spans="1:13" ht="45" x14ac:dyDescent="0.25">
      <c r="A1617" s="106"/>
      <c r="B1617" s="107"/>
      <c r="C1617" s="18" t="s">
        <v>2349</v>
      </c>
      <c r="D1617" s="18" t="s">
        <v>2350</v>
      </c>
      <c r="E1617" s="20">
        <v>680</v>
      </c>
      <c r="F1617" s="2">
        <v>1.8</v>
      </c>
      <c r="G1617" s="15">
        <v>1224</v>
      </c>
      <c r="H1617" s="40">
        <v>680</v>
      </c>
      <c r="I1617" s="82" t="s">
        <v>3150</v>
      </c>
      <c r="J1617" s="15">
        <v>1224</v>
      </c>
      <c r="K1617" s="31"/>
      <c r="M1617" s="30">
        <f t="shared" si="31"/>
        <v>1.8</v>
      </c>
    </row>
    <row r="1618" spans="1:13" ht="30" x14ac:dyDescent="0.25">
      <c r="A1618" s="106"/>
      <c r="B1618" s="107"/>
      <c r="C1618" s="18" t="s">
        <v>2350</v>
      </c>
      <c r="D1618" s="18" t="s">
        <v>2351</v>
      </c>
      <c r="E1618" s="20">
        <v>380</v>
      </c>
      <c r="F1618" s="2">
        <v>2.2000000000000002</v>
      </c>
      <c r="G1618" s="15">
        <v>836.00000000000011</v>
      </c>
      <c r="H1618" s="40">
        <v>380</v>
      </c>
      <c r="I1618" s="82" t="s">
        <v>3169</v>
      </c>
      <c r="J1618" s="15">
        <v>836.00000000000011</v>
      </c>
      <c r="K1618" s="31"/>
      <c r="M1618" s="30">
        <f t="shared" si="31"/>
        <v>2.2000000000000002</v>
      </c>
    </row>
    <row r="1619" spans="1:13" ht="30" x14ac:dyDescent="0.25">
      <c r="A1619" s="106">
        <v>4</v>
      </c>
      <c r="B1619" s="107" t="s">
        <v>2352</v>
      </c>
      <c r="C1619" s="18" t="s">
        <v>2353</v>
      </c>
      <c r="D1619" s="18" t="s">
        <v>2354</v>
      </c>
      <c r="E1619" s="20">
        <v>560</v>
      </c>
      <c r="F1619" s="2">
        <v>1.2</v>
      </c>
      <c r="G1619" s="15">
        <v>672</v>
      </c>
      <c r="H1619" s="40">
        <v>560</v>
      </c>
      <c r="I1619" s="82" t="s">
        <v>3176</v>
      </c>
      <c r="J1619" s="15">
        <v>672</v>
      </c>
      <c r="K1619" s="31"/>
      <c r="M1619" s="30">
        <f t="shared" si="31"/>
        <v>1.2</v>
      </c>
    </row>
    <row r="1620" spans="1:13" x14ac:dyDescent="0.25">
      <c r="A1620" s="106"/>
      <c r="B1620" s="107"/>
      <c r="C1620" s="18" t="s">
        <v>2354</v>
      </c>
      <c r="D1620" s="18" t="s">
        <v>2355</v>
      </c>
      <c r="E1620" s="20">
        <v>360</v>
      </c>
      <c r="F1620" s="2">
        <v>1.3</v>
      </c>
      <c r="G1620" s="15">
        <v>468</v>
      </c>
      <c r="H1620" s="40">
        <v>360</v>
      </c>
      <c r="I1620" s="82" t="s">
        <v>3148</v>
      </c>
      <c r="J1620" s="15">
        <v>468</v>
      </c>
      <c r="K1620" s="31"/>
      <c r="M1620" s="30">
        <f t="shared" si="31"/>
        <v>1.3</v>
      </c>
    </row>
    <row r="1621" spans="1:13" ht="30" x14ac:dyDescent="0.25">
      <c r="A1621" s="20">
        <v>5</v>
      </c>
      <c r="B1621" s="18" t="s">
        <v>2356</v>
      </c>
      <c r="C1621" s="18" t="s">
        <v>2357</v>
      </c>
      <c r="D1621" s="18" t="s">
        <v>2340</v>
      </c>
      <c r="E1621" s="20">
        <v>350</v>
      </c>
      <c r="F1621" s="2">
        <v>1.2</v>
      </c>
      <c r="G1621" s="15">
        <v>420</v>
      </c>
      <c r="H1621" s="40">
        <v>350</v>
      </c>
      <c r="I1621" s="82" t="s">
        <v>3176</v>
      </c>
      <c r="J1621" s="15">
        <v>420</v>
      </c>
      <c r="K1621" s="31"/>
      <c r="M1621" s="30">
        <f t="shared" si="31"/>
        <v>1.2</v>
      </c>
    </row>
    <row r="1622" spans="1:13" ht="45" x14ac:dyDescent="0.25">
      <c r="A1622" s="106">
        <v>6</v>
      </c>
      <c r="B1622" s="107" t="s">
        <v>2358</v>
      </c>
      <c r="C1622" s="18" t="s">
        <v>2359</v>
      </c>
      <c r="D1622" s="18" t="s">
        <v>2360</v>
      </c>
      <c r="E1622" s="20">
        <v>760</v>
      </c>
      <c r="F1622" s="2">
        <v>1.3</v>
      </c>
      <c r="G1622" s="15">
        <v>988</v>
      </c>
      <c r="H1622" s="40">
        <v>760</v>
      </c>
      <c r="I1622" s="82" t="s">
        <v>3148</v>
      </c>
      <c r="J1622" s="15">
        <v>988</v>
      </c>
      <c r="K1622" s="31"/>
      <c r="M1622" s="30">
        <f t="shared" si="31"/>
        <v>1.3</v>
      </c>
    </row>
    <row r="1623" spans="1:13" ht="45" x14ac:dyDescent="0.25">
      <c r="A1623" s="106"/>
      <c r="B1623" s="107"/>
      <c r="C1623" s="18" t="s">
        <v>2361</v>
      </c>
      <c r="D1623" s="18" t="s">
        <v>2362</v>
      </c>
      <c r="E1623" s="20">
        <v>530</v>
      </c>
      <c r="F1623" s="2">
        <v>1.3</v>
      </c>
      <c r="G1623" s="15">
        <v>689</v>
      </c>
      <c r="H1623" s="40">
        <v>530</v>
      </c>
      <c r="I1623" s="82" t="s">
        <v>3148</v>
      </c>
      <c r="J1623" s="15">
        <v>689</v>
      </c>
      <c r="K1623" s="31"/>
      <c r="M1623" s="30">
        <f t="shared" si="31"/>
        <v>1.3</v>
      </c>
    </row>
    <row r="1624" spans="1:13" ht="45" x14ac:dyDescent="0.25">
      <c r="A1624" s="106"/>
      <c r="B1624" s="107"/>
      <c r="C1624" s="18" t="s">
        <v>2362</v>
      </c>
      <c r="D1624" s="18" t="s">
        <v>2363</v>
      </c>
      <c r="E1624" s="20">
        <v>420</v>
      </c>
      <c r="F1624" s="2">
        <v>1.3</v>
      </c>
      <c r="G1624" s="15">
        <v>546</v>
      </c>
      <c r="H1624" s="40">
        <v>420</v>
      </c>
      <c r="I1624" s="82" t="s">
        <v>3148</v>
      </c>
      <c r="J1624" s="15">
        <v>546</v>
      </c>
      <c r="K1624" s="31"/>
      <c r="M1624" s="30">
        <f t="shared" si="31"/>
        <v>1.3</v>
      </c>
    </row>
    <row r="1625" spans="1:13" ht="45" x14ac:dyDescent="0.25">
      <c r="A1625" s="106">
        <v>7</v>
      </c>
      <c r="B1625" s="107" t="s">
        <v>2364</v>
      </c>
      <c r="C1625" s="18" t="s">
        <v>2365</v>
      </c>
      <c r="D1625" s="18" t="s">
        <v>2366</v>
      </c>
      <c r="E1625" s="20">
        <v>780</v>
      </c>
      <c r="F1625" s="2">
        <v>1.3</v>
      </c>
      <c r="G1625" s="15">
        <v>1014</v>
      </c>
      <c r="H1625" s="40">
        <v>780</v>
      </c>
      <c r="I1625" s="82" t="s">
        <v>3148</v>
      </c>
      <c r="J1625" s="15">
        <v>1014</v>
      </c>
      <c r="K1625" s="31"/>
      <c r="M1625" s="30">
        <f t="shared" si="31"/>
        <v>1.3</v>
      </c>
    </row>
    <row r="1626" spans="1:13" ht="30" x14ac:dyDescent="0.25">
      <c r="A1626" s="106"/>
      <c r="B1626" s="107"/>
      <c r="C1626" s="18" t="s">
        <v>2366</v>
      </c>
      <c r="D1626" s="18" t="s">
        <v>2367</v>
      </c>
      <c r="E1626" s="20">
        <v>490</v>
      </c>
      <c r="F1626" s="2">
        <v>1.4</v>
      </c>
      <c r="G1626" s="15">
        <v>686</v>
      </c>
      <c r="H1626" s="40">
        <v>490</v>
      </c>
      <c r="I1626" s="82" t="s">
        <v>3149</v>
      </c>
      <c r="J1626" s="15">
        <v>686</v>
      </c>
      <c r="K1626" s="31"/>
      <c r="M1626" s="30">
        <f t="shared" si="31"/>
        <v>1.4</v>
      </c>
    </row>
    <row r="1627" spans="1:13" ht="30" x14ac:dyDescent="0.25">
      <c r="A1627" s="106"/>
      <c r="B1627" s="107"/>
      <c r="C1627" s="18" t="s">
        <v>2367</v>
      </c>
      <c r="D1627" s="18" t="s">
        <v>2368</v>
      </c>
      <c r="E1627" s="20">
        <v>350</v>
      </c>
      <c r="F1627" s="2">
        <v>1.2</v>
      </c>
      <c r="G1627" s="15">
        <v>420</v>
      </c>
      <c r="H1627" s="40">
        <v>350</v>
      </c>
      <c r="I1627" s="82" t="s">
        <v>3176</v>
      </c>
      <c r="J1627" s="15">
        <v>420</v>
      </c>
      <c r="K1627" s="31"/>
      <c r="M1627" s="30">
        <f t="shared" si="31"/>
        <v>1.2</v>
      </c>
    </row>
    <row r="1628" spans="1:13" ht="30" x14ac:dyDescent="0.25">
      <c r="A1628" s="106"/>
      <c r="B1628" s="107"/>
      <c r="C1628" s="18" t="s">
        <v>2368</v>
      </c>
      <c r="D1628" s="18" t="s">
        <v>2369</v>
      </c>
      <c r="E1628" s="20">
        <v>310</v>
      </c>
      <c r="F1628" s="2">
        <v>1.4</v>
      </c>
      <c r="G1628" s="15">
        <v>434</v>
      </c>
      <c r="H1628" s="40">
        <v>310</v>
      </c>
      <c r="I1628" s="82" t="s">
        <v>3149</v>
      </c>
      <c r="J1628" s="15">
        <v>434</v>
      </c>
      <c r="K1628" s="31"/>
      <c r="M1628" s="30">
        <f t="shared" ref="M1628:M1691" si="32">G1628/H1628</f>
        <v>1.4</v>
      </c>
    </row>
    <row r="1629" spans="1:13" ht="30" x14ac:dyDescent="0.25">
      <c r="A1629" s="106">
        <v>8</v>
      </c>
      <c r="B1629" s="107" t="s">
        <v>2370</v>
      </c>
      <c r="C1629" s="18" t="s">
        <v>2371</v>
      </c>
      <c r="D1629" s="18" t="s">
        <v>2372</v>
      </c>
      <c r="E1629" s="20">
        <v>2000</v>
      </c>
      <c r="F1629" s="2">
        <v>1.2</v>
      </c>
      <c r="G1629" s="15">
        <v>2400</v>
      </c>
      <c r="H1629" s="40">
        <v>2000</v>
      </c>
      <c r="I1629" s="82" t="s">
        <v>3176</v>
      </c>
      <c r="J1629" s="15">
        <v>2400</v>
      </c>
      <c r="K1629" s="31"/>
      <c r="M1629" s="30">
        <f t="shared" si="32"/>
        <v>1.2</v>
      </c>
    </row>
    <row r="1630" spans="1:13" ht="30" x14ac:dyDescent="0.25">
      <c r="A1630" s="106"/>
      <c r="B1630" s="107"/>
      <c r="C1630" s="18" t="s">
        <v>2372</v>
      </c>
      <c r="D1630" s="18" t="s">
        <v>2373</v>
      </c>
      <c r="E1630" s="20">
        <v>1500</v>
      </c>
      <c r="F1630" s="2">
        <v>1.4</v>
      </c>
      <c r="G1630" s="15">
        <v>2100</v>
      </c>
      <c r="H1630" s="40">
        <v>1500</v>
      </c>
      <c r="I1630" s="82" t="s">
        <v>3149</v>
      </c>
      <c r="J1630" s="15">
        <v>2100</v>
      </c>
      <c r="K1630" s="31"/>
      <c r="M1630" s="30">
        <f t="shared" si="32"/>
        <v>1.4</v>
      </c>
    </row>
    <row r="1631" spans="1:13" ht="30" x14ac:dyDescent="0.25">
      <c r="A1631" s="106"/>
      <c r="B1631" s="107"/>
      <c r="C1631" s="18" t="s">
        <v>2373</v>
      </c>
      <c r="D1631" s="18" t="s">
        <v>2374</v>
      </c>
      <c r="E1631" s="20">
        <v>990</v>
      </c>
      <c r="F1631" s="2">
        <v>1.4</v>
      </c>
      <c r="G1631" s="15">
        <v>1386</v>
      </c>
      <c r="H1631" s="40">
        <v>990</v>
      </c>
      <c r="I1631" s="82" t="s">
        <v>3149</v>
      </c>
      <c r="J1631" s="15">
        <v>1386</v>
      </c>
      <c r="K1631" s="31"/>
      <c r="M1631" s="30">
        <f t="shared" si="32"/>
        <v>1.4</v>
      </c>
    </row>
    <row r="1632" spans="1:13" ht="45" x14ac:dyDescent="0.25">
      <c r="A1632" s="20">
        <v>9</v>
      </c>
      <c r="B1632" s="18" t="s">
        <v>2375</v>
      </c>
      <c r="C1632" s="18" t="s">
        <v>2371</v>
      </c>
      <c r="D1632" s="18" t="s">
        <v>2376</v>
      </c>
      <c r="E1632" s="20">
        <v>730</v>
      </c>
      <c r="F1632" s="2">
        <v>1.4</v>
      </c>
      <c r="G1632" s="15">
        <v>1021.9999999999999</v>
      </c>
      <c r="H1632" s="40">
        <v>730</v>
      </c>
      <c r="I1632" s="82" t="s">
        <v>3149</v>
      </c>
      <c r="J1632" s="15">
        <v>1021.9999999999999</v>
      </c>
      <c r="K1632" s="31"/>
      <c r="M1632" s="30">
        <f t="shared" si="32"/>
        <v>1.4</v>
      </c>
    </row>
    <row r="1633" spans="1:13" ht="45" x14ac:dyDescent="0.25">
      <c r="A1633" s="106">
        <v>10</v>
      </c>
      <c r="B1633" s="107" t="s">
        <v>2377</v>
      </c>
      <c r="C1633" s="18" t="s">
        <v>2378</v>
      </c>
      <c r="D1633" s="18" t="s">
        <v>2379</v>
      </c>
      <c r="E1633" s="20">
        <v>2200</v>
      </c>
      <c r="F1633" s="2">
        <v>3.7</v>
      </c>
      <c r="G1633" s="15">
        <v>8140</v>
      </c>
      <c r="H1633" s="40">
        <v>2200</v>
      </c>
      <c r="I1633" s="82" t="s">
        <v>3155</v>
      </c>
      <c r="J1633" s="15">
        <v>8140</v>
      </c>
      <c r="K1633" s="31"/>
      <c r="M1633" s="30">
        <f t="shared" si="32"/>
        <v>3.7</v>
      </c>
    </row>
    <row r="1634" spans="1:13" ht="45" x14ac:dyDescent="0.25">
      <c r="A1634" s="106"/>
      <c r="B1634" s="107"/>
      <c r="C1634" s="18" t="s">
        <v>2380</v>
      </c>
      <c r="D1634" s="18" t="s">
        <v>2381</v>
      </c>
      <c r="E1634" s="20">
        <v>1200</v>
      </c>
      <c r="F1634" s="2">
        <v>1.3</v>
      </c>
      <c r="G1634" s="15">
        <v>1560</v>
      </c>
      <c r="H1634" s="40">
        <v>1200</v>
      </c>
      <c r="I1634" s="82" t="s">
        <v>3148</v>
      </c>
      <c r="J1634" s="15">
        <v>1560</v>
      </c>
      <c r="K1634" s="31"/>
      <c r="M1634" s="30">
        <f t="shared" si="32"/>
        <v>1.3</v>
      </c>
    </row>
    <row r="1635" spans="1:13" ht="30" x14ac:dyDescent="0.25">
      <c r="A1635" s="106"/>
      <c r="B1635" s="107"/>
      <c r="C1635" s="18" t="s">
        <v>2381</v>
      </c>
      <c r="D1635" s="18" t="s">
        <v>2382</v>
      </c>
      <c r="E1635" s="20">
        <v>550</v>
      </c>
      <c r="F1635" s="2">
        <v>1.8</v>
      </c>
      <c r="G1635" s="15">
        <v>990</v>
      </c>
      <c r="H1635" s="40">
        <v>550</v>
      </c>
      <c r="I1635" s="82" t="s">
        <v>3150</v>
      </c>
      <c r="J1635" s="15">
        <v>990</v>
      </c>
      <c r="K1635" s="31"/>
      <c r="M1635" s="30">
        <f t="shared" si="32"/>
        <v>1.8</v>
      </c>
    </row>
    <row r="1636" spans="1:13" x14ac:dyDescent="0.25">
      <c r="A1636" s="106"/>
      <c r="B1636" s="107"/>
      <c r="C1636" s="18" t="s">
        <v>2381</v>
      </c>
      <c r="D1636" s="18" t="s">
        <v>2383</v>
      </c>
      <c r="E1636" s="20">
        <v>420</v>
      </c>
      <c r="F1636" s="2">
        <v>1.3</v>
      </c>
      <c r="G1636" s="15">
        <v>546</v>
      </c>
      <c r="H1636" s="40">
        <v>420</v>
      </c>
      <c r="I1636" s="82" t="s">
        <v>3148</v>
      </c>
      <c r="J1636" s="15">
        <v>546</v>
      </c>
      <c r="K1636" s="31"/>
      <c r="M1636" s="30">
        <f t="shared" si="32"/>
        <v>1.3</v>
      </c>
    </row>
    <row r="1637" spans="1:13" ht="30" x14ac:dyDescent="0.25">
      <c r="A1637" s="106"/>
      <c r="B1637" s="107"/>
      <c r="C1637" s="18" t="s">
        <v>2384</v>
      </c>
      <c r="D1637" s="18" t="s">
        <v>2382</v>
      </c>
      <c r="E1637" s="20">
        <v>450</v>
      </c>
      <c r="F1637" s="2">
        <v>2.2000000000000002</v>
      </c>
      <c r="G1637" s="15">
        <v>990.00000000000011</v>
      </c>
      <c r="H1637" s="40">
        <v>450</v>
      </c>
      <c r="I1637" s="82" t="s">
        <v>3169</v>
      </c>
      <c r="J1637" s="15">
        <v>990.00000000000011</v>
      </c>
      <c r="K1637" s="31"/>
      <c r="M1637" s="30">
        <f t="shared" si="32"/>
        <v>2.2000000000000002</v>
      </c>
    </row>
    <row r="1638" spans="1:13" ht="45" x14ac:dyDescent="0.25">
      <c r="A1638" s="20">
        <v>11</v>
      </c>
      <c r="B1638" s="18" t="s">
        <v>2385</v>
      </c>
      <c r="C1638" s="18" t="s">
        <v>2386</v>
      </c>
      <c r="D1638" s="18" t="s">
        <v>2387</v>
      </c>
      <c r="E1638" s="20">
        <v>1600</v>
      </c>
      <c r="F1638" s="2">
        <v>5</v>
      </c>
      <c r="G1638" s="15">
        <v>8000</v>
      </c>
      <c r="H1638" s="40">
        <v>1600</v>
      </c>
      <c r="I1638" s="82" t="s">
        <v>3250</v>
      </c>
      <c r="J1638" s="15">
        <v>8000</v>
      </c>
      <c r="K1638" s="31"/>
      <c r="M1638" s="30">
        <f t="shared" si="32"/>
        <v>5</v>
      </c>
    </row>
    <row r="1639" spans="1:13" ht="30" x14ac:dyDescent="0.25">
      <c r="A1639" s="20">
        <v>12</v>
      </c>
      <c r="B1639" s="18" t="s">
        <v>2388</v>
      </c>
      <c r="C1639" s="18" t="s">
        <v>2389</v>
      </c>
      <c r="D1639" s="18" t="s">
        <v>2390</v>
      </c>
      <c r="E1639" s="20">
        <v>1200</v>
      </c>
      <c r="F1639" s="2">
        <v>1.5</v>
      </c>
      <c r="G1639" s="15">
        <v>1800</v>
      </c>
      <c r="H1639" s="40">
        <v>1200</v>
      </c>
      <c r="I1639" s="82" t="s">
        <v>3146</v>
      </c>
      <c r="J1639" s="15">
        <v>1800</v>
      </c>
      <c r="K1639" s="31"/>
      <c r="M1639" s="30">
        <f t="shared" si="32"/>
        <v>1.5</v>
      </c>
    </row>
    <row r="1640" spans="1:13" ht="30" x14ac:dyDescent="0.25">
      <c r="A1640" s="20">
        <v>13</v>
      </c>
      <c r="B1640" s="18" t="s">
        <v>2391</v>
      </c>
      <c r="C1640" s="18" t="s">
        <v>2392</v>
      </c>
      <c r="D1640" s="18" t="s">
        <v>2393</v>
      </c>
      <c r="E1640" s="20">
        <v>820</v>
      </c>
      <c r="F1640" s="2">
        <v>1.7</v>
      </c>
      <c r="G1640" s="15">
        <v>1394</v>
      </c>
      <c r="H1640" s="40">
        <v>820</v>
      </c>
      <c r="I1640" s="82" t="s">
        <v>3152</v>
      </c>
      <c r="J1640" s="15">
        <v>1394</v>
      </c>
      <c r="K1640" s="31"/>
      <c r="M1640" s="30">
        <f t="shared" si="32"/>
        <v>1.7</v>
      </c>
    </row>
    <row r="1641" spans="1:13" ht="30" x14ac:dyDescent="0.25">
      <c r="A1641" s="114">
        <v>14</v>
      </c>
      <c r="B1641" s="96" t="s">
        <v>2394</v>
      </c>
      <c r="C1641" s="18" t="s">
        <v>2395</v>
      </c>
      <c r="D1641" s="18" t="s">
        <v>2396</v>
      </c>
      <c r="E1641" s="20">
        <v>1700</v>
      </c>
      <c r="F1641" s="2">
        <v>2.2000000000000002</v>
      </c>
      <c r="G1641" s="15">
        <v>3740.0000000000005</v>
      </c>
      <c r="H1641" s="40">
        <v>1700</v>
      </c>
      <c r="I1641" s="82" t="s">
        <v>3169</v>
      </c>
      <c r="J1641" s="15">
        <v>3740.0000000000005</v>
      </c>
      <c r="K1641" s="31"/>
      <c r="M1641" s="30">
        <f t="shared" si="32"/>
        <v>2.2000000000000002</v>
      </c>
    </row>
    <row r="1642" spans="1:13" ht="30" x14ac:dyDescent="0.25">
      <c r="A1642" s="114"/>
      <c r="B1642" s="96"/>
      <c r="C1642" s="18" t="s">
        <v>2396</v>
      </c>
      <c r="D1642" s="18" t="s">
        <v>2397</v>
      </c>
      <c r="E1642" s="20">
        <v>970</v>
      </c>
      <c r="F1642" s="2">
        <v>1.9</v>
      </c>
      <c r="G1642" s="15">
        <v>1843</v>
      </c>
      <c r="H1642" s="40">
        <v>970</v>
      </c>
      <c r="I1642" s="82" t="s">
        <v>3173</v>
      </c>
      <c r="J1642" s="15">
        <v>1843</v>
      </c>
      <c r="K1642" s="31"/>
      <c r="M1642" s="30">
        <f t="shared" si="32"/>
        <v>1.9</v>
      </c>
    </row>
    <row r="1643" spans="1:13" ht="30" x14ac:dyDescent="0.25">
      <c r="A1643" s="114">
        <v>15</v>
      </c>
      <c r="B1643" s="96" t="s">
        <v>2398</v>
      </c>
      <c r="C1643" s="18" t="s">
        <v>2399</v>
      </c>
      <c r="D1643" s="18" t="s">
        <v>2400</v>
      </c>
      <c r="E1643" s="20">
        <v>510</v>
      </c>
      <c r="F1643" s="2">
        <v>1.6</v>
      </c>
      <c r="G1643" s="15">
        <v>816</v>
      </c>
      <c r="H1643" s="40">
        <v>510</v>
      </c>
      <c r="I1643" s="82" t="s">
        <v>3180</v>
      </c>
      <c r="J1643" s="15">
        <v>816</v>
      </c>
      <c r="K1643" s="31"/>
      <c r="M1643" s="30">
        <f t="shared" si="32"/>
        <v>1.6</v>
      </c>
    </row>
    <row r="1644" spans="1:13" ht="30" x14ac:dyDescent="0.25">
      <c r="A1644" s="114"/>
      <c r="B1644" s="96"/>
      <c r="C1644" s="18" t="s">
        <v>2400</v>
      </c>
      <c r="D1644" s="18" t="s">
        <v>2401</v>
      </c>
      <c r="E1644" s="20">
        <v>500</v>
      </c>
      <c r="F1644" s="2">
        <v>3.3</v>
      </c>
      <c r="G1644" s="15">
        <v>1650</v>
      </c>
      <c r="H1644" s="40">
        <v>500</v>
      </c>
      <c r="I1644" s="82" t="s">
        <v>3145</v>
      </c>
      <c r="J1644" s="15">
        <v>1650</v>
      </c>
      <c r="K1644" s="31"/>
      <c r="M1644" s="30">
        <f t="shared" si="32"/>
        <v>3.3</v>
      </c>
    </row>
    <row r="1645" spans="1:13" ht="30" x14ac:dyDescent="0.25">
      <c r="A1645" s="114">
        <v>16</v>
      </c>
      <c r="B1645" s="96" t="s">
        <v>2402</v>
      </c>
      <c r="C1645" s="18" t="s">
        <v>2403</v>
      </c>
      <c r="D1645" s="18" t="s">
        <v>2404</v>
      </c>
      <c r="E1645" s="20">
        <v>600</v>
      </c>
      <c r="F1645" s="2">
        <v>1.3</v>
      </c>
      <c r="G1645" s="15">
        <v>780</v>
      </c>
      <c r="H1645" s="40">
        <v>600</v>
      </c>
      <c r="I1645" s="82" t="s">
        <v>3148</v>
      </c>
      <c r="J1645" s="15">
        <v>780</v>
      </c>
      <c r="K1645" s="31"/>
      <c r="M1645" s="30">
        <f t="shared" si="32"/>
        <v>1.3</v>
      </c>
    </row>
    <row r="1646" spans="1:13" ht="30" x14ac:dyDescent="0.25">
      <c r="A1646" s="114"/>
      <c r="B1646" s="96"/>
      <c r="C1646" s="18" t="s">
        <v>2404</v>
      </c>
      <c r="D1646" s="18" t="s">
        <v>2405</v>
      </c>
      <c r="E1646" s="20">
        <v>390</v>
      </c>
      <c r="F1646" s="2">
        <v>1.9</v>
      </c>
      <c r="G1646" s="15">
        <v>741</v>
      </c>
      <c r="H1646" s="40">
        <v>390</v>
      </c>
      <c r="I1646" s="82" t="s">
        <v>3173</v>
      </c>
      <c r="J1646" s="15">
        <v>741</v>
      </c>
      <c r="K1646" s="31"/>
      <c r="M1646" s="30">
        <f t="shared" si="32"/>
        <v>1.9</v>
      </c>
    </row>
    <row r="1647" spans="1:13" ht="30" x14ac:dyDescent="0.25">
      <c r="A1647" s="20">
        <v>17</v>
      </c>
      <c r="B1647" s="18" t="s">
        <v>2406</v>
      </c>
      <c r="C1647" s="18" t="s">
        <v>2405</v>
      </c>
      <c r="D1647" s="18" t="s">
        <v>2407</v>
      </c>
      <c r="E1647" s="20">
        <v>370</v>
      </c>
      <c r="F1647" s="2">
        <v>2</v>
      </c>
      <c r="G1647" s="15">
        <v>740</v>
      </c>
      <c r="H1647" s="40">
        <v>370</v>
      </c>
      <c r="I1647" s="82" t="s">
        <v>3184</v>
      </c>
      <c r="J1647" s="15">
        <v>740</v>
      </c>
      <c r="K1647" s="31"/>
      <c r="M1647" s="30">
        <f t="shared" si="32"/>
        <v>2</v>
      </c>
    </row>
    <row r="1648" spans="1:13" ht="45" x14ac:dyDescent="0.25">
      <c r="A1648" s="114">
        <v>18</v>
      </c>
      <c r="B1648" s="96" t="s">
        <v>2408</v>
      </c>
      <c r="C1648" s="18" t="s">
        <v>2409</v>
      </c>
      <c r="D1648" s="18" t="s">
        <v>2410</v>
      </c>
      <c r="E1648" s="20">
        <v>410</v>
      </c>
      <c r="F1648" s="2">
        <v>1.9</v>
      </c>
      <c r="G1648" s="15">
        <v>779</v>
      </c>
      <c r="H1648" s="40">
        <v>410</v>
      </c>
      <c r="I1648" s="82" t="s">
        <v>3173</v>
      </c>
      <c r="J1648" s="15">
        <v>779</v>
      </c>
      <c r="K1648" s="31"/>
      <c r="M1648" s="30">
        <f t="shared" si="32"/>
        <v>1.9</v>
      </c>
    </row>
    <row r="1649" spans="1:13" ht="45" x14ac:dyDescent="0.25">
      <c r="A1649" s="114"/>
      <c r="B1649" s="96"/>
      <c r="C1649" s="18" t="s">
        <v>2409</v>
      </c>
      <c r="D1649" s="18" t="s">
        <v>2411</v>
      </c>
      <c r="E1649" s="20">
        <v>270</v>
      </c>
      <c r="F1649" s="2">
        <v>1.8</v>
      </c>
      <c r="G1649" s="15">
        <v>486</v>
      </c>
      <c r="H1649" s="40">
        <v>270</v>
      </c>
      <c r="I1649" s="82" t="s">
        <v>3150</v>
      </c>
      <c r="J1649" s="15">
        <v>486</v>
      </c>
      <c r="K1649" s="31"/>
      <c r="M1649" s="30">
        <f t="shared" si="32"/>
        <v>1.8</v>
      </c>
    </row>
    <row r="1650" spans="1:13" ht="45" x14ac:dyDescent="0.25">
      <c r="A1650" s="20">
        <v>19</v>
      </c>
      <c r="B1650" s="18" t="s">
        <v>2412</v>
      </c>
      <c r="C1650" s="18" t="s">
        <v>2413</v>
      </c>
      <c r="D1650" s="18" t="s">
        <v>2414</v>
      </c>
      <c r="E1650" s="20">
        <v>940</v>
      </c>
      <c r="F1650" s="2">
        <v>2.4</v>
      </c>
      <c r="G1650" s="15">
        <v>2256</v>
      </c>
      <c r="H1650" s="40">
        <v>940</v>
      </c>
      <c r="I1650" s="82" t="s">
        <v>3175</v>
      </c>
      <c r="J1650" s="15">
        <v>2256</v>
      </c>
      <c r="K1650" s="31"/>
      <c r="M1650" s="30">
        <f t="shared" si="32"/>
        <v>2.4</v>
      </c>
    </row>
    <row r="1651" spans="1:13" ht="45" x14ac:dyDescent="0.25">
      <c r="A1651" s="20">
        <v>20</v>
      </c>
      <c r="B1651" s="18" t="s">
        <v>2415</v>
      </c>
      <c r="C1651" s="18" t="s">
        <v>2416</v>
      </c>
      <c r="D1651" s="18" t="s">
        <v>2400</v>
      </c>
      <c r="E1651" s="20">
        <v>810</v>
      </c>
      <c r="F1651" s="2">
        <v>1.8</v>
      </c>
      <c r="G1651" s="15">
        <v>1458</v>
      </c>
      <c r="H1651" s="40">
        <v>810</v>
      </c>
      <c r="I1651" s="82" t="s">
        <v>3150</v>
      </c>
      <c r="J1651" s="15">
        <v>1458</v>
      </c>
      <c r="K1651" s="31"/>
      <c r="M1651" s="30">
        <f t="shared" si="32"/>
        <v>1.8</v>
      </c>
    </row>
    <row r="1652" spans="1:13" ht="60" x14ac:dyDescent="0.25">
      <c r="A1652" s="20">
        <v>21</v>
      </c>
      <c r="B1652" s="18" t="s">
        <v>2417</v>
      </c>
      <c r="C1652" s="18" t="s">
        <v>2418</v>
      </c>
      <c r="D1652" s="18" t="s">
        <v>2419</v>
      </c>
      <c r="E1652" s="20">
        <v>460</v>
      </c>
      <c r="F1652" s="2">
        <v>1.2</v>
      </c>
      <c r="G1652" s="15">
        <v>552</v>
      </c>
      <c r="H1652" s="40">
        <v>460</v>
      </c>
      <c r="I1652" s="82" t="s">
        <v>3176</v>
      </c>
      <c r="J1652" s="15">
        <v>552</v>
      </c>
      <c r="K1652" s="31"/>
      <c r="M1652" s="30">
        <f t="shared" si="32"/>
        <v>1.2</v>
      </c>
    </row>
    <row r="1653" spans="1:13" ht="45" x14ac:dyDescent="0.25">
      <c r="A1653" s="106">
        <v>22</v>
      </c>
      <c r="B1653" s="107" t="s">
        <v>2420</v>
      </c>
      <c r="C1653" s="18" t="s">
        <v>2421</v>
      </c>
      <c r="D1653" s="18" t="s">
        <v>2422</v>
      </c>
      <c r="E1653" s="20">
        <v>1300</v>
      </c>
      <c r="F1653" s="2">
        <v>1.4</v>
      </c>
      <c r="G1653" s="15">
        <v>1819.9999999999998</v>
      </c>
      <c r="H1653" s="40">
        <v>1300</v>
      </c>
      <c r="I1653" s="82" t="s">
        <v>3149</v>
      </c>
      <c r="J1653" s="15">
        <v>1819.9999999999998</v>
      </c>
      <c r="K1653" s="31"/>
      <c r="M1653" s="30">
        <f t="shared" si="32"/>
        <v>1.4</v>
      </c>
    </row>
    <row r="1654" spans="1:13" ht="30" x14ac:dyDescent="0.25">
      <c r="A1654" s="106"/>
      <c r="B1654" s="107"/>
      <c r="C1654" s="18" t="s">
        <v>2422</v>
      </c>
      <c r="D1654" s="18" t="s">
        <v>2423</v>
      </c>
      <c r="E1654" s="20">
        <v>780</v>
      </c>
      <c r="F1654" s="2">
        <v>1.2</v>
      </c>
      <c r="G1654" s="15">
        <v>936</v>
      </c>
      <c r="H1654" s="40">
        <v>780</v>
      </c>
      <c r="I1654" s="82" t="s">
        <v>3176</v>
      </c>
      <c r="J1654" s="15">
        <v>936</v>
      </c>
      <c r="K1654" s="31"/>
      <c r="M1654" s="30">
        <f t="shared" si="32"/>
        <v>1.2</v>
      </c>
    </row>
    <row r="1655" spans="1:13" ht="30" x14ac:dyDescent="0.25">
      <c r="A1655" s="106"/>
      <c r="B1655" s="107"/>
      <c r="C1655" s="18" t="s">
        <v>2423</v>
      </c>
      <c r="D1655" s="18" t="s">
        <v>2424</v>
      </c>
      <c r="E1655" s="20">
        <v>600</v>
      </c>
      <c r="F1655" s="2">
        <v>1.3</v>
      </c>
      <c r="G1655" s="15">
        <v>780</v>
      </c>
      <c r="H1655" s="40">
        <v>600</v>
      </c>
      <c r="I1655" s="82" t="s">
        <v>3148</v>
      </c>
      <c r="J1655" s="15">
        <v>780</v>
      </c>
      <c r="K1655" s="31"/>
      <c r="M1655" s="30">
        <f t="shared" si="32"/>
        <v>1.3</v>
      </c>
    </row>
    <row r="1656" spans="1:13" ht="30" x14ac:dyDescent="0.25">
      <c r="A1656" s="106"/>
      <c r="B1656" s="107"/>
      <c r="C1656" s="18" t="s">
        <v>2424</v>
      </c>
      <c r="D1656" s="18" t="s">
        <v>2425</v>
      </c>
      <c r="E1656" s="20">
        <v>490</v>
      </c>
      <c r="F1656" s="2">
        <v>1.4</v>
      </c>
      <c r="G1656" s="15">
        <v>686</v>
      </c>
      <c r="H1656" s="40">
        <v>490</v>
      </c>
      <c r="I1656" s="82" t="s">
        <v>3149</v>
      </c>
      <c r="J1656" s="15">
        <v>686</v>
      </c>
      <c r="K1656" s="31"/>
      <c r="M1656" s="30">
        <f t="shared" si="32"/>
        <v>1.4</v>
      </c>
    </row>
    <row r="1657" spans="1:13" ht="45" x14ac:dyDescent="0.25">
      <c r="A1657" s="106">
        <v>23</v>
      </c>
      <c r="B1657" s="107" t="s">
        <v>2426</v>
      </c>
      <c r="C1657" s="18" t="s">
        <v>2427</v>
      </c>
      <c r="D1657" s="18" t="s">
        <v>2428</v>
      </c>
      <c r="E1657" s="20">
        <v>540</v>
      </c>
      <c r="F1657" s="2">
        <v>1.9</v>
      </c>
      <c r="G1657" s="15">
        <v>1026</v>
      </c>
      <c r="H1657" s="40">
        <v>540</v>
      </c>
      <c r="I1657" s="82" t="s">
        <v>3173</v>
      </c>
      <c r="J1657" s="15">
        <v>1026</v>
      </c>
      <c r="K1657" s="31"/>
      <c r="M1657" s="30">
        <f t="shared" si="32"/>
        <v>1.9</v>
      </c>
    </row>
    <row r="1658" spans="1:13" ht="45" x14ac:dyDescent="0.25">
      <c r="A1658" s="106"/>
      <c r="B1658" s="107"/>
      <c r="C1658" s="18" t="s">
        <v>2429</v>
      </c>
      <c r="D1658" s="18" t="s">
        <v>2430</v>
      </c>
      <c r="E1658" s="20">
        <v>490</v>
      </c>
      <c r="F1658" s="2">
        <v>2</v>
      </c>
      <c r="G1658" s="15">
        <v>980</v>
      </c>
      <c r="H1658" s="40">
        <v>490</v>
      </c>
      <c r="I1658" s="82" t="s">
        <v>3184</v>
      </c>
      <c r="J1658" s="15">
        <v>980</v>
      </c>
      <c r="K1658" s="31"/>
      <c r="M1658" s="30">
        <f t="shared" si="32"/>
        <v>2</v>
      </c>
    </row>
    <row r="1659" spans="1:13" ht="45" x14ac:dyDescent="0.25">
      <c r="A1659" s="106"/>
      <c r="B1659" s="107"/>
      <c r="C1659" s="18" t="s">
        <v>2430</v>
      </c>
      <c r="D1659" s="18" t="s">
        <v>2431</v>
      </c>
      <c r="E1659" s="20">
        <v>370</v>
      </c>
      <c r="F1659" s="2">
        <v>2.4</v>
      </c>
      <c r="G1659" s="15">
        <v>888</v>
      </c>
      <c r="H1659" s="40">
        <v>370</v>
      </c>
      <c r="I1659" s="82" t="s">
        <v>3175</v>
      </c>
      <c r="J1659" s="15">
        <v>888</v>
      </c>
      <c r="K1659" s="31"/>
      <c r="M1659" s="30">
        <f t="shared" si="32"/>
        <v>2.4</v>
      </c>
    </row>
    <row r="1660" spans="1:13" ht="60" x14ac:dyDescent="0.25">
      <c r="A1660" s="20">
        <v>24</v>
      </c>
      <c r="B1660" s="18" t="s">
        <v>2432</v>
      </c>
      <c r="C1660" s="18" t="s">
        <v>2433</v>
      </c>
      <c r="D1660" s="18" t="s">
        <v>2397</v>
      </c>
      <c r="E1660" s="20">
        <v>1000</v>
      </c>
      <c r="F1660" s="2">
        <v>1.9</v>
      </c>
      <c r="G1660" s="15">
        <v>1900</v>
      </c>
      <c r="H1660" s="40">
        <v>1000</v>
      </c>
      <c r="I1660" s="82" t="s">
        <v>3173</v>
      </c>
      <c r="J1660" s="15">
        <v>1900</v>
      </c>
      <c r="K1660" s="31"/>
      <c r="M1660" s="30">
        <f t="shared" si="32"/>
        <v>1.9</v>
      </c>
    </row>
    <row r="1661" spans="1:13" ht="45" x14ac:dyDescent="0.25">
      <c r="A1661" s="20">
        <v>25</v>
      </c>
      <c r="B1661" s="18" t="s">
        <v>2434</v>
      </c>
      <c r="C1661" s="18" t="s">
        <v>2435</v>
      </c>
      <c r="D1661" s="18" t="s">
        <v>767</v>
      </c>
      <c r="E1661" s="20">
        <v>350</v>
      </c>
      <c r="F1661" s="2">
        <v>2</v>
      </c>
      <c r="G1661" s="15">
        <v>700</v>
      </c>
      <c r="H1661" s="40">
        <v>350</v>
      </c>
      <c r="I1661" s="82" t="s">
        <v>3184</v>
      </c>
      <c r="J1661" s="15">
        <v>700</v>
      </c>
      <c r="K1661" s="31"/>
      <c r="M1661" s="30">
        <f t="shared" si="32"/>
        <v>2</v>
      </c>
    </row>
    <row r="1662" spans="1:13" ht="30" x14ac:dyDescent="0.25">
      <c r="A1662" s="20">
        <v>26</v>
      </c>
      <c r="B1662" s="18" t="s">
        <v>2436</v>
      </c>
      <c r="C1662" s="18" t="s">
        <v>2437</v>
      </c>
      <c r="D1662" s="18" t="s">
        <v>2393</v>
      </c>
      <c r="E1662" s="20">
        <v>650</v>
      </c>
      <c r="F1662" s="2">
        <v>4.5999999999999996</v>
      </c>
      <c r="G1662" s="15">
        <v>2989.9999999999995</v>
      </c>
      <c r="H1662" s="40">
        <v>650</v>
      </c>
      <c r="I1662" s="82" t="s">
        <v>3163</v>
      </c>
      <c r="J1662" s="15">
        <v>2989.9999999999995</v>
      </c>
      <c r="K1662" s="31"/>
      <c r="M1662" s="30">
        <f t="shared" si="32"/>
        <v>4.5999999999999996</v>
      </c>
    </row>
    <row r="1663" spans="1:13" ht="30" x14ac:dyDescent="0.25">
      <c r="A1663" s="20">
        <v>27</v>
      </c>
      <c r="B1663" s="18" t="s">
        <v>46</v>
      </c>
      <c r="C1663" s="18" t="s">
        <v>2438</v>
      </c>
      <c r="D1663" s="18" t="s">
        <v>2439</v>
      </c>
      <c r="E1663" s="20">
        <v>440</v>
      </c>
      <c r="F1663" s="2">
        <v>1.4</v>
      </c>
      <c r="G1663" s="15">
        <v>616</v>
      </c>
      <c r="H1663" s="40">
        <v>440</v>
      </c>
      <c r="I1663" s="82" t="s">
        <v>3149</v>
      </c>
      <c r="J1663" s="15">
        <v>616</v>
      </c>
      <c r="K1663" s="31"/>
      <c r="M1663" s="30">
        <f t="shared" si="32"/>
        <v>1.4</v>
      </c>
    </row>
    <row r="1664" spans="1:13" ht="45" x14ac:dyDescent="0.25">
      <c r="A1664" s="20">
        <v>28</v>
      </c>
      <c r="B1664" s="18" t="s">
        <v>2440</v>
      </c>
      <c r="C1664" s="18" t="s">
        <v>2441</v>
      </c>
      <c r="D1664" s="18" t="s">
        <v>2442</v>
      </c>
      <c r="E1664" s="20">
        <v>440</v>
      </c>
      <c r="F1664" s="2">
        <v>1.4</v>
      </c>
      <c r="G1664" s="15">
        <v>616</v>
      </c>
      <c r="H1664" s="40">
        <v>440</v>
      </c>
      <c r="I1664" s="82" t="s">
        <v>3149</v>
      </c>
      <c r="J1664" s="15">
        <v>616</v>
      </c>
      <c r="K1664" s="31"/>
      <c r="M1664" s="30">
        <f t="shared" si="32"/>
        <v>1.4</v>
      </c>
    </row>
    <row r="1665" spans="1:13" ht="45" x14ac:dyDescent="0.25">
      <c r="A1665" s="106">
        <v>29</v>
      </c>
      <c r="B1665" s="107" t="s">
        <v>1169</v>
      </c>
      <c r="C1665" s="18" t="s">
        <v>2443</v>
      </c>
      <c r="D1665" s="18" t="s">
        <v>2444</v>
      </c>
      <c r="E1665" s="20">
        <v>550</v>
      </c>
      <c r="F1665" s="2">
        <v>3.8</v>
      </c>
      <c r="G1665" s="15">
        <v>2090</v>
      </c>
      <c r="H1665" s="40">
        <v>550</v>
      </c>
      <c r="I1665" s="82" t="s">
        <v>3168</v>
      </c>
      <c r="J1665" s="15">
        <v>2090</v>
      </c>
      <c r="K1665" s="31"/>
      <c r="M1665" s="30">
        <f t="shared" si="32"/>
        <v>3.8</v>
      </c>
    </row>
    <row r="1666" spans="1:13" ht="45" x14ac:dyDescent="0.25">
      <c r="A1666" s="106"/>
      <c r="B1666" s="107"/>
      <c r="C1666" s="18" t="s">
        <v>2445</v>
      </c>
      <c r="D1666" s="18" t="s">
        <v>2446</v>
      </c>
      <c r="E1666" s="20">
        <v>590</v>
      </c>
      <c r="F1666" s="2">
        <v>1.3</v>
      </c>
      <c r="G1666" s="15">
        <v>767</v>
      </c>
      <c r="H1666" s="40">
        <v>590</v>
      </c>
      <c r="I1666" s="82" t="s">
        <v>3148</v>
      </c>
      <c r="J1666" s="15">
        <v>767</v>
      </c>
      <c r="K1666" s="31"/>
      <c r="M1666" s="30">
        <f t="shared" si="32"/>
        <v>1.3</v>
      </c>
    </row>
    <row r="1667" spans="1:13" ht="45" x14ac:dyDescent="0.25">
      <c r="A1667" s="106"/>
      <c r="B1667" s="107"/>
      <c r="C1667" s="18" t="s">
        <v>2446</v>
      </c>
      <c r="D1667" s="18" t="s">
        <v>2439</v>
      </c>
      <c r="E1667" s="20">
        <v>400</v>
      </c>
      <c r="F1667" s="2">
        <v>1.2</v>
      </c>
      <c r="G1667" s="15">
        <v>480</v>
      </c>
      <c r="H1667" s="40">
        <v>400</v>
      </c>
      <c r="I1667" s="82" t="s">
        <v>3176</v>
      </c>
      <c r="J1667" s="15">
        <v>480</v>
      </c>
      <c r="K1667" s="31"/>
      <c r="M1667" s="30">
        <f t="shared" si="32"/>
        <v>1.2</v>
      </c>
    </row>
    <row r="1668" spans="1:13" ht="45" x14ac:dyDescent="0.25">
      <c r="A1668" s="106"/>
      <c r="B1668" s="107"/>
      <c r="C1668" s="18" t="s">
        <v>2447</v>
      </c>
      <c r="D1668" s="18" t="s">
        <v>1256</v>
      </c>
      <c r="E1668" s="20">
        <v>790</v>
      </c>
      <c r="F1668" s="2">
        <v>1.6</v>
      </c>
      <c r="G1668" s="15">
        <v>1264</v>
      </c>
      <c r="H1668" s="40">
        <v>790</v>
      </c>
      <c r="I1668" s="82" t="s">
        <v>3180</v>
      </c>
      <c r="J1668" s="15">
        <v>1264</v>
      </c>
      <c r="K1668" s="31"/>
      <c r="M1668" s="30">
        <f t="shared" si="32"/>
        <v>1.6</v>
      </c>
    </row>
    <row r="1669" spans="1:13" ht="30" x14ac:dyDescent="0.25">
      <c r="A1669" s="106"/>
      <c r="B1669" s="107"/>
      <c r="C1669" s="18" t="s">
        <v>1256</v>
      </c>
      <c r="D1669" s="18" t="s">
        <v>2448</v>
      </c>
      <c r="E1669" s="20">
        <v>420</v>
      </c>
      <c r="F1669" s="2">
        <v>1.2</v>
      </c>
      <c r="G1669" s="15">
        <v>504</v>
      </c>
      <c r="H1669" s="40">
        <v>420</v>
      </c>
      <c r="I1669" s="82" t="s">
        <v>3176</v>
      </c>
      <c r="J1669" s="15">
        <v>504</v>
      </c>
      <c r="K1669" s="31"/>
      <c r="M1669" s="30">
        <f t="shared" si="32"/>
        <v>1.2</v>
      </c>
    </row>
    <row r="1670" spans="1:13" ht="60" x14ac:dyDescent="0.25">
      <c r="A1670" s="20">
        <v>30</v>
      </c>
      <c r="B1670" s="18" t="s">
        <v>2449</v>
      </c>
      <c r="C1670" s="18" t="s">
        <v>2450</v>
      </c>
      <c r="D1670" s="18" t="s">
        <v>2451</v>
      </c>
      <c r="E1670" s="20">
        <v>430</v>
      </c>
      <c r="F1670" s="2">
        <v>2.1</v>
      </c>
      <c r="G1670" s="15">
        <v>903</v>
      </c>
      <c r="H1670" s="40">
        <v>430</v>
      </c>
      <c r="I1670" s="82" t="s">
        <v>3147</v>
      </c>
      <c r="J1670" s="15">
        <v>903</v>
      </c>
      <c r="K1670" s="31"/>
      <c r="M1670" s="30">
        <f t="shared" si="32"/>
        <v>2.1</v>
      </c>
    </row>
    <row r="1671" spans="1:13" ht="30" x14ac:dyDescent="0.25">
      <c r="A1671" s="114">
        <v>31</v>
      </c>
      <c r="B1671" s="96" t="s">
        <v>2452</v>
      </c>
      <c r="C1671" s="18" t="s">
        <v>2453</v>
      </c>
      <c r="D1671" s="18" t="s">
        <v>2454</v>
      </c>
      <c r="E1671" s="20">
        <v>450</v>
      </c>
      <c r="F1671" s="2">
        <v>2.2999999999999998</v>
      </c>
      <c r="G1671" s="15">
        <v>1035</v>
      </c>
      <c r="H1671" s="40">
        <v>450</v>
      </c>
      <c r="I1671" s="82" t="s">
        <v>3183</v>
      </c>
      <c r="J1671" s="15">
        <v>1035</v>
      </c>
      <c r="K1671" s="31"/>
      <c r="M1671" s="30">
        <f t="shared" si="32"/>
        <v>2.2999999999999998</v>
      </c>
    </row>
    <row r="1672" spans="1:13" ht="30" x14ac:dyDescent="0.25">
      <c r="A1672" s="114"/>
      <c r="B1672" s="96"/>
      <c r="C1672" s="18" t="s">
        <v>2454</v>
      </c>
      <c r="D1672" s="18" t="s">
        <v>2455</v>
      </c>
      <c r="E1672" s="20">
        <v>390</v>
      </c>
      <c r="F1672" s="2">
        <v>1.8</v>
      </c>
      <c r="G1672" s="15">
        <v>702</v>
      </c>
      <c r="H1672" s="40">
        <v>390</v>
      </c>
      <c r="I1672" s="82" t="s">
        <v>3150</v>
      </c>
      <c r="J1672" s="15">
        <v>702</v>
      </c>
      <c r="K1672" s="31"/>
      <c r="M1672" s="30">
        <f t="shared" si="32"/>
        <v>1.8</v>
      </c>
    </row>
    <row r="1673" spans="1:13" ht="30" x14ac:dyDescent="0.25">
      <c r="A1673" s="20">
        <v>32</v>
      </c>
      <c r="B1673" s="18" t="s">
        <v>2456</v>
      </c>
      <c r="C1673" s="18" t="s">
        <v>2457</v>
      </c>
      <c r="D1673" s="18" t="s">
        <v>2458</v>
      </c>
      <c r="E1673" s="20">
        <v>470</v>
      </c>
      <c r="F1673" s="2">
        <v>1.5</v>
      </c>
      <c r="G1673" s="15">
        <v>705</v>
      </c>
      <c r="H1673" s="40">
        <v>470</v>
      </c>
      <c r="I1673" s="82" t="s">
        <v>3146</v>
      </c>
      <c r="J1673" s="15">
        <v>705</v>
      </c>
      <c r="K1673" s="31"/>
      <c r="M1673" s="30">
        <f t="shared" si="32"/>
        <v>1.5</v>
      </c>
    </row>
    <row r="1674" spans="1:13" ht="30" x14ac:dyDescent="0.25">
      <c r="A1674" s="20">
        <v>33</v>
      </c>
      <c r="B1674" s="18" t="s">
        <v>2459</v>
      </c>
      <c r="C1674" s="18" t="s">
        <v>2460</v>
      </c>
      <c r="D1674" s="18" t="s">
        <v>2461</v>
      </c>
      <c r="E1674" s="20">
        <v>470</v>
      </c>
      <c r="F1674" s="2">
        <v>1.2</v>
      </c>
      <c r="G1674" s="15">
        <v>564</v>
      </c>
      <c r="H1674" s="40">
        <v>470</v>
      </c>
      <c r="I1674" s="82" t="s">
        <v>3176</v>
      </c>
      <c r="J1674" s="15">
        <v>564</v>
      </c>
      <c r="K1674" s="31"/>
      <c r="M1674" s="30">
        <f t="shared" si="32"/>
        <v>1.2</v>
      </c>
    </row>
    <row r="1675" spans="1:13" ht="30" x14ac:dyDescent="0.25">
      <c r="A1675" s="114">
        <v>34</v>
      </c>
      <c r="B1675" s="96" t="s">
        <v>2462</v>
      </c>
      <c r="C1675" s="18" t="s">
        <v>2463</v>
      </c>
      <c r="D1675" s="18" t="s">
        <v>2464</v>
      </c>
      <c r="E1675" s="20">
        <v>510</v>
      </c>
      <c r="F1675" s="2">
        <v>3.2</v>
      </c>
      <c r="G1675" s="15">
        <v>1632</v>
      </c>
      <c r="H1675" s="40">
        <v>510</v>
      </c>
      <c r="I1675" s="82" t="s">
        <v>3162</v>
      </c>
      <c r="J1675" s="15">
        <v>1632</v>
      </c>
      <c r="K1675" s="31"/>
      <c r="M1675" s="30">
        <f t="shared" si="32"/>
        <v>3.2</v>
      </c>
    </row>
    <row r="1676" spans="1:13" ht="30" x14ac:dyDescent="0.25">
      <c r="A1676" s="114"/>
      <c r="B1676" s="96"/>
      <c r="C1676" s="18" t="s">
        <v>2464</v>
      </c>
      <c r="D1676" s="18" t="s">
        <v>2465</v>
      </c>
      <c r="E1676" s="20">
        <v>460</v>
      </c>
      <c r="F1676" s="2">
        <v>1.2</v>
      </c>
      <c r="G1676" s="15">
        <v>552</v>
      </c>
      <c r="H1676" s="40">
        <v>460</v>
      </c>
      <c r="I1676" s="82" t="s">
        <v>3176</v>
      </c>
      <c r="J1676" s="15">
        <v>552</v>
      </c>
      <c r="K1676" s="31"/>
      <c r="M1676" s="30">
        <f t="shared" si="32"/>
        <v>1.2</v>
      </c>
    </row>
    <row r="1677" spans="1:13" ht="45" x14ac:dyDescent="0.25">
      <c r="A1677" s="20">
        <v>35</v>
      </c>
      <c r="B1677" s="18" t="s">
        <v>2466</v>
      </c>
      <c r="C1677" s="18" t="s">
        <v>2467</v>
      </c>
      <c r="D1677" s="18" t="s">
        <v>2468</v>
      </c>
      <c r="E1677" s="20">
        <v>520</v>
      </c>
      <c r="F1677" s="2">
        <v>1.6</v>
      </c>
      <c r="G1677" s="15">
        <v>832</v>
      </c>
      <c r="H1677" s="40">
        <v>520</v>
      </c>
      <c r="I1677" s="82" t="s">
        <v>3180</v>
      </c>
      <c r="J1677" s="15">
        <v>832</v>
      </c>
      <c r="K1677" s="31"/>
      <c r="M1677" s="30">
        <f t="shared" si="32"/>
        <v>1.6</v>
      </c>
    </row>
    <row r="1678" spans="1:13" ht="30" x14ac:dyDescent="0.25">
      <c r="A1678" s="87">
        <v>36</v>
      </c>
      <c r="B1678" s="18" t="s">
        <v>72</v>
      </c>
      <c r="C1678" s="18"/>
      <c r="D1678" s="18"/>
      <c r="E1678" s="20">
        <v>260</v>
      </c>
      <c r="F1678" s="2">
        <v>1.2</v>
      </c>
      <c r="G1678" s="15">
        <v>312</v>
      </c>
      <c r="H1678" s="40">
        <v>260</v>
      </c>
      <c r="I1678" s="82" t="s">
        <v>3176</v>
      </c>
      <c r="J1678" s="15">
        <v>312</v>
      </c>
      <c r="K1678" s="31"/>
      <c r="M1678" s="30">
        <f t="shared" si="32"/>
        <v>1.2</v>
      </c>
    </row>
    <row r="1679" spans="1:13" ht="30" x14ac:dyDescent="0.25">
      <c r="A1679" s="88"/>
      <c r="B1679" s="18" t="s">
        <v>2469</v>
      </c>
      <c r="C1679" s="18"/>
      <c r="D1679" s="18"/>
      <c r="E1679" s="20">
        <v>310</v>
      </c>
      <c r="F1679" s="2">
        <v>2.4</v>
      </c>
      <c r="G1679" s="15">
        <v>744</v>
      </c>
      <c r="H1679" s="40">
        <v>310</v>
      </c>
      <c r="I1679" s="82" t="s">
        <v>3175</v>
      </c>
      <c r="J1679" s="15">
        <v>744</v>
      </c>
      <c r="K1679" s="31"/>
      <c r="M1679" s="30">
        <f t="shared" si="32"/>
        <v>2.4</v>
      </c>
    </row>
    <row r="1680" spans="1:13" ht="30" x14ac:dyDescent="0.25">
      <c r="A1680" s="89"/>
      <c r="B1680" s="18" t="s">
        <v>2470</v>
      </c>
      <c r="C1680" s="18"/>
      <c r="D1680" s="18"/>
      <c r="E1680" s="20">
        <v>230</v>
      </c>
      <c r="F1680" s="2">
        <v>2.2000000000000002</v>
      </c>
      <c r="G1680" s="15">
        <v>506.00000000000006</v>
      </c>
      <c r="H1680" s="40">
        <v>230</v>
      </c>
      <c r="I1680" s="82" t="s">
        <v>3169</v>
      </c>
      <c r="J1680" s="15">
        <v>506.00000000000006</v>
      </c>
      <c r="K1680" s="31"/>
      <c r="M1680" s="30">
        <f t="shared" si="32"/>
        <v>2.2000000000000002</v>
      </c>
    </row>
    <row r="1681" spans="1:13" ht="43.5" x14ac:dyDescent="0.25">
      <c r="A1681" s="9" t="s">
        <v>2471</v>
      </c>
      <c r="B1681" s="19" t="s">
        <v>2472</v>
      </c>
      <c r="C1681" s="18"/>
      <c r="D1681" s="18"/>
      <c r="E1681" s="20"/>
      <c r="F1681" s="2"/>
      <c r="G1681" s="15">
        <v>0</v>
      </c>
      <c r="H1681" s="40"/>
      <c r="I1681" s="82"/>
      <c r="J1681" s="15">
        <v>0</v>
      </c>
      <c r="K1681" s="31"/>
      <c r="M1681" s="30" t="e">
        <f t="shared" si="32"/>
        <v>#DIV/0!</v>
      </c>
    </row>
    <row r="1682" spans="1:13" ht="30" x14ac:dyDescent="0.25">
      <c r="A1682" s="20">
        <v>1</v>
      </c>
      <c r="B1682" s="18" t="s">
        <v>18</v>
      </c>
      <c r="C1682" s="18" t="s">
        <v>2473</v>
      </c>
      <c r="D1682" s="18" t="s">
        <v>2474</v>
      </c>
      <c r="E1682" s="20">
        <v>1200</v>
      </c>
      <c r="F1682" s="2">
        <v>1.7</v>
      </c>
      <c r="G1682" s="15">
        <v>2040</v>
      </c>
      <c r="H1682" s="40">
        <v>1200</v>
      </c>
      <c r="I1682" s="82" t="s">
        <v>3152</v>
      </c>
      <c r="J1682" s="15">
        <v>2040</v>
      </c>
      <c r="K1682" s="31"/>
      <c r="M1682" s="30">
        <f t="shared" si="32"/>
        <v>1.7</v>
      </c>
    </row>
    <row r="1683" spans="1:13" ht="30" x14ac:dyDescent="0.25">
      <c r="A1683" s="106">
        <v>2</v>
      </c>
      <c r="B1683" s="107" t="s">
        <v>2475</v>
      </c>
      <c r="C1683" s="18" t="s">
        <v>750</v>
      </c>
      <c r="D1683" s="18" t="s">
        <v>2376</v>
      </c>
      <c r="E1683" s="20">
        <v>600</v>
      </c>
      <c r="F1683" s="2">
        <v>1.4</v>
      </c>
      <c r="G1683" s="15">
        <v>840</v>
      </c>
      <c r="H1683" s="40">
        <v>600</v>
      </c>
      <c r="I1683" s="82" t="s">
        <v>3149</v>
      </c>
      <c r="J1683" s="15">
        <v>840</v>
      </c>
      <c r="K1683" s="31"/>
      <c r="M1683" s="30">
        <f t="shared" si="32"/>
        <v>1.4</v>
      </c>
    </row>
    <row r="1684" spans="1:13" ht="45" x14ac:dyDescent="0.25">
      <c r="A1684" s="106"/>
      <c r="B1684" s="107"/>
      <c r="C1684" s="18" t="s">
        <v>2476</v>
      </c>
      <c r="D1684" s="18" t="s">
        <v>2477</v>
      </c>
      <c r="E1684" s="20">
        <v>590</v>
      </c>
      <c r="F1684" s="2">
        <v>1.5</v>
      </c>
      <c r="G1684" s="15">
        <v>885</v>
      </c>
      <c r="H1684" s="40">
        <v>590</v>
      </c>
      <c r="I1684" s="82" t="s">
        <v>3146</v>
      </c>
      <c r="J1684" s="15">
        <v>885</v>
      </c>
      <c r="K1684" s="31"/>
      <c r="M1684" s="30">
        <f t="shared" si="32"/>
        <v>1.5</v>
      </c>
    </row>
    <row r="1685" spans="1:13" ht="30" x14ac:dyDescent="0.25">
      <c r="A1685" s="106"/>
      <c r="B1685" s="107"/>
      <c r="C1685" s="18" t="s">
        <v>2477</v>
      </c>
      <c r="D1685" s="18" t="s">
        <v>2478</v>
      </c>
      <c r="E1685" s="20">
        <v>470</v>
      </c>
      <c r="F1685" s="2">
        <v>1.5</v>
      </c>
      <c r="G1685" s="15">
        <v>705</v>
      </c>
      <c r="H1685" s="40">
        <v>470</v>
      </c>
      <c r="I1685" s="82" t="s">
        <v>3146</v>
      </c>
      <c r="J1685" s="15">
        <v>705</v>
      </c>
      <c r="K1685" s="31"/>
      <c r="M1685" s="30">
        <f t="shared" si="32"/>
        <v>1.5</v>
      </c>
    </row>
    <row r="1686" spans="1:13" ht="30" x14ac:dyDescent="0.25">
      <c r="A1686" s="20">
        <v>3</v>
      </c>
      <c r="B1686" s="18" t="s">
        <v>2479</v>
      </c>
      <c r="C1686" s="18" t="s">
        <v>750</v>
      </c>
      <c r="D1686" s="18" t="s">
        <v>2480</v>
      </c>
      <c r="E1686" s="20">
        <v>380</v>
      </c>
      <c r="F1686" s="2">
        <v>1.4</v>
      </c>
      <c r="G1686" s="15">
        <v>532</v>
      </c>
      <c r="H1686" s="40">
        <v>380</v>
      </c>
      <c r="I1686" s="82" t="s">
        <v>3149</v>
      </c>
      <c r="J1686" s="15">
        <v>532</v>
      </c>
      <c r="K1686" s="31"/>
      <c r="M1686" s="30">
        <f t="shared" si="32"/>
        <v>1.4</v>
      </c>
    </row>
    <row r="1687" spans="1:13" ht="30" x14ac:dyDescent="0.25">
      <c r="A1687" s="114">
        <v>4</v>
      </c>
      <c r="B1687" s="96" t="s">
        <v>2481</v>
      </c>
      <c r="C1687" s="18" t="s">
        <v>750</v>
      </c>
      <c r="D1687" s="18" t="s">
        <v>2482</v>
      </c>
      <c r="E1687" s="20">
        <v>380</v>
      </c>
      <c r="F1687" s="2">
        <v>1.7</v>
      </c>
      <c r="G1687" s="15">
        <v>646</v>
      </c>
      <c r="H1687" s="40">
        <v>380</v>
      </c>
      <c r="I1687" s="82" t="s">
        <v>3152</v>
      </c>
      <c r="J1687" s="15">
        <v>646</v>
      </c>
      <c r="K1687" s="31"/>
      <c r="M1687" s="30">
        <f t="shared" si="32"/>
        <v>1.7</v>
      </c>
    </row>
    <row r="1688" spans="1:13" ht="30" x14ac:dyDescent="0.25">
      <c r="A1688" s="114"/>
      <c r="B1688" s="96"/>
      <c r="C1688" s="18" t="s">
        <v>2482</v>
      </c>
      <c r="D1688" s="18" t="s">
        <v>2483</v>
      </c>
      <c r="E1688" s="20">
        <v>250</v>
      </c>
      <c r="F1688" s="2">
        <v>1.4</v>
      </c>
      <c r="G1688" s="15">
        <v>350</v>
      </c>
      <c r="H1688" s="40">
        <v>250</v>
      </c>
      <c r="I1688" s="82" t="s">
        <v>3149</v>
      </c>
      <c r="J1688" s="15">
        <v>350</v>
      </c>
      <c r="K1688" s="31"/>
      <c r="M1688" s="30">
        <f t="shared" si="32"/>
        <v>1.4</v>
      </c>
    </row>
    <row r="1689" spans="1:13" ht="30" x14ac:dyDescent="0.25">
      <c r="A1689" s="20">
        <v>5</v>
      </c>
      <c r="B1689" s="18" t="s">
        <v>2484</v>
      </c>
      <c r="C1689" s="18" t="s">
        <v>2485</v>
      </c>
      <c r="D1689" s="18" t="s">
        <v>2486</v>
      </c>
      <c r="E1689" s="20">
        <v>340</v>
      </c>
      <c r="F1689" s="2">
        <v>1.2</v>
      </c>
      <c r="G1689" s="15">
        <v>408</v>
      </c>
      <c r="H1689" s="40">
        <v>340</v>
      </c>
      <c r="I1689" s="82" t="s">
        <v>3176</v>
      </c>
      <c r="J1689" s="15">
        <v>408</v>
      </c>
      <c r="K1689" s="31"/>
      <c r="M1689" s="30">
        <f t="shared" si="32"/>
        <v>1.2</v>
      </c>
    </row>
    <row r="1690" spans="1:13" ht="30" x14ac:dyDescent="0.25">
      <c r="A1690" s="20">
        <v>6</v>
      </c>
      <c r="B1690" s="18" t="s">
        <v>2487</v>
      </c>
      <c r="C1690" s="18"/>
      <c r="D1690" s="18" t="s">
        <v>2488</v>
      </c>
      <c r="E1690" s="20">
        <v>220</v>
      </c>
      <c r="F1690" s="2">
        <v>1.1000000000000001</v>
      </c>
      <c r="G1690" s="15">
        <v>242.00000000000003</v>
      </c>
      <c r="H1690" s="40">
        <v>220</v>
      </c>
      <c r="I1690" s="82" t="s">
        <v>3185</v>
      </c>
      <c r="J1690" s="15">
        <v>242.00000000000003</v>
      </c>
      <c r="K1690" s="31"/>
      <c r="M1690" s="30">
        <f t="shared" si="32"/>
        <v>1.1000000000000001</v>
      </c>
    </row>
    <row r="1691" spans="1:13" ht="30" x14ac:dyDescent="0.25">
      <c r="A1691" s="114">
        <v>7</v>
      </c>
      <c r="B1691" s="96" t="s">
        <v>2489</v>
      </c>
      <c r="C1691" s="18" t="s">
        <v>750</v>
      </c>
      <c r="D1691" s="18" t="s">
        <v>2490</v>
      </c>
      <c r="E1691" s="20">
        <v>370</v>
      </c>
      <c r="F1691" s="2">
        <v>1.4</v>
      </c>
      <c r="G1691" s="15">
        <v>518</v>
      </c>
      <c r="H1691" s="40">
        <v>370</v>
      </c>
      <c r="I1691" s="82" t="s">
        <v>3149</v>
      </c>
      <c r="J1691" s="15">
        <v>518</v>
      </c>
      <c r="K1691" s="31"/>
      <c r="M1691" s="30">
        <f t="shared" si="32"/>
        <v>1.4</v>
      </c>
    </row>
    <row r="1692" spans="1:13" ht="30" x14ac:dyDescent="0.25">
      <c r="A1692" s="114"/>
      <c r="B1692" s="96"/>
      <c r="C1692" s="18" t="s">
        <v>2490</v>
      </c>
      <c r="D1692" s="18" t="s">
        <v>2491</v>
      </c>
      <c r="E1692" s="20">
        <v>350</v>
      </c>
      <c r="F1692" s="2">
        <v>1.4</v>
      </c>
      <c r="G1692" s="15">
        <v>489.99999999999994</v>
      </c>
      <c r="H1692" s="40">
        <v>350</v>
      </c>
      <c r="I1692" s="82" t="s">
        <v>3270</v>
      </c>
      <c r="J1692" s="15">
        <v>489.99999999999994</v>
      </c>
      <c r="K1692" s="31"/>
      <c r="M1692" s="30">
        <f t="shared" ref="M1692:M1755" si="33">G1692/H1692</f>
        <v>1.4</v>
      </c>
    </row>
    <row r="1693" spans="1:13" ht="30" x14ac:dyDescent="0.25">
      <c r="A1693" s="114">
        <v>8</v>
      </c>
      <c r="B1693" s="96" t="s">
        <v>2356</v>
      </c>
      <c r="C1693" s="18" t="s">
        <v>750</v>
      </c>
      <c r="D1693" s="18" t="s">
        <v>2492</v>
      </c>
      <c r="E1693" s="20">
        <v>410</v>
      </c>
      <c r="F1693" s="2">
        <v>1.3</v>
      </c>
      <c r="G1693" s="15">
        <v>533</v>
      </c>
      <c r="H1693" s="40">
        <v>410</v>
      </c>
      <c r="I1693" s="82" t="s">
        <v>3148</v>
      </c>
      <c r="J1693" s="15">
        <v>533</v>
      </c>
      <c r="K1693" s="31"/>
      <c r="M1693" s="30">
        <f t="shared" si="33"/>
        <v>1.3</v>
      </c>
    </row>
    <row r="1694" spans="1:13" ht="30" x14ac:dyDescent="0.25">
      <c r="A1694" s="114"/>
      <c r="B1694" s="96"/>
      <c r="C1694" s="18" t="s">
        <v>2492</v>
      </c>
      <c r="D1694" s="18" t="s">
        <v>2493</v>
      </c>
      <c r="E1694" s="20">
        <v>320</v>
      </c>
      <c r="F1694" s="2">
        <v>1.1000000000000001</v>
      </c>
      <c r="G1694" s="15">
        <v>352</v>
      </c>
      <c r="H1694" s="40">
        <v>320</v>
      </c>
      <c r="I1694" s="82" t="s">
        <v>3185</v>
      </c>
      <c r="J1694" s="15">
        <v>352</v>
      </c>
      <c r="K1694" s="31"/>
      <c r="M1694" s="30">
        <f t="shared" si="33"/>
        <v>1.1000000000000001</v>
      </c>
    </row>
    <row r="1695" spans="1:13" ht="30" x14ac:dyDescent="0.25">
      <c r="A1695" s="20">
        <v>9</v>
      </c>
      <c r="B1695" s="18" t="s">
        <v>2494</v>
      </c>
      <c r="C1695" s="18" t="s">
        <v>750</v>
      </c>
      <c r="D1695" s="18" t="s">
        <v>2495</v>
      </c>
      <c r="E1695" s="20">
        <v>330</v>
      </c>
      <c r="F1695" s="2">
        <v>1.2</v>
      </c>
      <c r="G1695" s="15">
        <v>396</v>
      </c>
      <c r="H1695" s="40">
        <v>330</v>
      </c>
      <c r="I1695" s="82" t="s">
        <v>3176</v>
      </c>
      <c r="J1695" s="15">
        <v>396</v>
      </c>
      <c r="K1695" s="31"/>
      <c r="M1695" s="30">
        <f t="shared" si="33"/>
        <v>1.2</v>
      </c>
    </row>
    <row r="1696" spans="1:13" ht="30" x14ac:dyDescent="0.25">
      <c r="A1696" s="20">
        <v>10</v>
      </c>
      <c r="B1696" s="18" t="s">
        <v>2496</v>
      </c>
      <c r="C1696" s="18"/>
      <c r="D1696" s="18"/>
      <c r="E1696" s="20">
        <v>220</v>
      </c>
      <c r="F1696" s="2">
        <v>1.2</v>
      </c>
      <c r="G1696" s="15">
        <v>264</v>
      </c>
      <c r="H1696" s="40">
        <v>220</v>
      </c>
      <c r="I1696" s="82" t="s">
        <v>3176</v>
      </c>
      <c r="J1696" s="15">
        <v>264</v>
      </c>
      <c r="K1696" s="31"/>
      <c r="M1696" s="30">
        <f t="shared" si="33"/>
        <v>1.2</v>
      </c>
    </row>
    <row r="1697" spans="1:13" x14ac:dyDescent="0.25">
      <c r="A1697" s="20">
        <v>11</v>
      </c>
      <c r="B1697" s="96" t="s">
        <v>2497</v>
      </c>
      <c r="C1697" s="96"/>
      <c r="D1697" s="96"/>
      <c r="E1697" s="20">
        <v>140</v>
      </c>
      <c r="F1697" s="2">
        <v>1.8</v>
      </c>
      <c r="G1697" s="15">
        <v>252</v>
      </c>
      <c r="H1697" s="40">
        <v>140</v>
      </c>
      <c r="I1697" s="82" t="s">
        <v>3150</v>
      </c>
      <c r="J1697" s="15">
        <v>252</v>
      </c>
      <c r="K1697" s="31"/>
      <c r="M1697" s="30">
        <f t="shared" si="33"/>
        <v>1.8</v>
      </c>
    </row>
    <row r="1698" spans="1:13" x14ac:dyDescent="0.25">
      <c r="A1698" s="20">
        <v>12</v>
      </c>
      <c r="B1698" s="96" t="s">
        <v>72</v>
      </c>
      <c r="C1698" s="96"/>
      <c r="D1698" s="96"/>
      <c r="E1698" s="20">
        <v>100</v>
      </c>
      <c r="F1698" s="2">
        <v>1.5</v>
      </c>
      <c r="G1698" s="15">
        <v>150</v>
      </c>
      <c r="H1698" s="40">
        <v>100</v>
      </c>
      <c r="I1698" s="82" t="s">
        <v>3146</v>
      </c>
      <c r="J1698" s="15">
        <v>150</v>
      </c>
      <c r="K1698" s="31"/>
      <c r="M1698" s="30">
        <f t="shared" si="33"/>
        <v>1.5</v>
      </c>
    </row>
    <row r="1699" spans="1:13" ht="45" x14ac:dyDescent="0.25">
      <c r="A1699" s="114">
        <v>13</v>
      </c>
      <c r="B1699" s="96" t="s">
        <v>2498</v>
      </c>
      <c r="C1699" s="18" t="s">
        <v>2499</v>
      </c>
      <c r="D1699" s="18" t="s">
        <v>2500</v>
      </c>
      <c r="E1699" s="20">
        <v>370</v>
      </c>
      <c r="F1699" s="2">
        <v>1.2</v>
      </c>
      <c r="G1699" s="15">
        <v>444</v>
      </c>
      <c r="H1699" s="40">
        <v>370</v>
      </c>
      <c r="I1699" s="82" t="s">
        <v>3176</v>
      </c>
      <c r="J1699" s="15">
        <v>444</v>
      </c>
      <c r="K1699" s="31"/>
      <c r="M1699" s="30">
        <f t="shared" si="33"/>
        <v>1.2</v>
      </c>
    </row>
    <row r="1700" spans="1:13" ht="45" x14ac:dyDescent="0.25">
      <c r="A1700" s="114"/>
      <c r="B1700" s="96"/>
      <c r="C1700" s="18" t="s">
        <v>2500</v>
      </c>
      <c r="D1700" s="18" t="s">
        <v>2501</v>
      </c>
      <c r="E1700" s="20">
        <v>150</v>
      </c>
      <c r="F1700" s="2">
        <v>1.7</v>
      </c>
      <c r="G1700" s="15">
        <v>255</v>
      </c>
      <c r="H1700" s="40">
        <v>150</v>
      </c>
      <c r="I1700" s="82" t="s">
        <v>3152</v>
      </c>
      <c r="J1700" s="15">
        <v>255</v>
      </c>
      <c r="K1700" s="31"/>
      <c r="M1700" s="30">
        <f t="shared" si="33"/>
        <v>1.7</v>
      </c>
    </row>
    <row r="1701" spans="1:13" ht="43.5" x14ac:dyDescent="0.25">
      <c r="A1701" s="9" t="s">
        <v>2502</v>
      </c>
      <c r="B1701" s="19" t="s">
        <v>2503</v>
      </c>
      <c r="C1701" s="18"/>
      <c r="D1701" s="18"/>
      <c r="E1701" s="20"/>
      <c r="F1701" s="2"/>
      <c r="G1701" s="15">
        <v>0</v>
      </c>
      <c r="H1701" s="40"/>
      <c r="I1701" s="82"/>
      <c r="J1701" s="15">
        <v>0</v>
      </c>
      <c r="K1701" s="31"/>
      <c r="M1701" s="30" t="e">
        <f t="shared" si="33"/>
        <v>#DIV/0!</v>
      </c>
    </row>
    <row r="1702" spans="1:13" ht="30" x14ac:dyDescent="0.25">
      <c r="A1702" s="106">
        <v>1</v>
      </c>
      <c r="B1702" s="107" t="s">
        <v>18</v>
      </c>
      <c r="C1702" s="18" t="s">
        <v>2176</v>
      </c>
      <c r="D1702" s="18" t="s">
        <v>2504</v>
      </c>
      <c r="E1702" s="20">
        <v>400</v>
      </c>
      <c r="F1702" s="2">
        <v>6.7</v>
      </c>
      <c r="G1702" s="15">
        <v>2680</v>
      </c>
      <c r="H1702" s="40">
        <v>400</v>
      </c>
      <c r="I1702" s="82" t="s">
        <v>3271</v>
      </c>
      <c r="J1702" s="15">
        <v>2680</v>
      </c>
      <c r="K1702" s="31"/>
      <c r="M1702" s="30">
        <f t="shared" si="33"/>
        <v>6.7</v>
      </c>
    </row>
    <row r="1703" spans="1:13" ht="30" x14ac:dyDescent="0.25">
      <c r="A1703" s="106"/>
      <c r="B1703" s="107"/>
      <c r="C1703" s="18" t="s">
        <v>2504</v>
      </c>
      <c r="D1703" s="18" t="s">
        <v>2505</v>
      </c>
      <c r="E1703" s="20">
        <v>200</v>
      </c>
      <c r="F1703" s="2">
        <v>3.7</v>
      </c>
      <c r="G1703" s="15">
        <v>740</v>
      </c>
      <c r="H1703" s="40">
        <v>200</v>
      </c>
      <c r="I1703" s="82" t="s">
        <v>3155</v>
      </c>
      <c r="J1703" s="15">
        <v>740</v>
      </c>
      <c r="K1703" s="31"/>
      <c r="M1703" s="30">
        <f t="shared" si="33"/>
        <v>3.7</v>
      </c>
    </row>
    <row r="1704" spans="1:13" x14ac:dyDescent="0.25">
      <c r="A1704" s="106">
        <v>2</v>
      </c>
      <c r="B1704" s="107" t="s">
        <v>2506</v>
      </c>
      <c r="C1704" s="18" t="s">
        <v>2507</v>
      </c>
      <c r="D1704" s="18" t="s">
        <v>1256</v>
      </c>
      <c r="E1704" s="20">
        <v>150</v>
      </c>
      <c r="F1704" s="2">
        <v>2.7</v>
      </c>
      <c r="G1704" s="15">
        <v>405</v>
      </c>
      <c r="H1704" s="40">
        <v>150</v>
      </c>
      <c r="I1704" s="82" t="s">
        <v>3165</v>
      </c>
      <c r="J1704" s="15">
        <v>405</v>
      </c>
      <c r="K1704" s="31"/>
      <c r="M1704" s="30">
        <f t="shared" si="33"/>
        <v>2.7</v>
      </c>
    </row>
    <row r="1705" spans="1:13" x14ac:dyDescent="0.25">
      <c r="A1705" s="106"/>
      <c r="B1705" s="107"/>
      <c r="C1705" s="18" t="s">
        <v>1256</v>
      </c>
      <c r="D1705" s="18" t="s">
        <v>2508</v>
      </c>
      <c r="E1705" s="20">
        <v>120</v>
      </c>
      <c r="F1705" s="2">
        <v>2.6</v>
      </c>
      <c r="G1705" s="15">
        <v>312</v>
      </c>
      <c r="H1705" s="40">
        <v>120</v>
      </c>
      <c r="I1705" s="82" t="s">
        <v>3181</v>
      </c>
      <c r="J1705" s="15">
        <v>312</v>
      </c>
      <c r="K1705" s="31"/>
      <c r="M1705" s="30">
        <f t="shared" si="33"/>
        <v>2.6</v>
      </c>
    </row>
    <row r="1706" spans="1:13" ht="30" x14ac:dyDescent="0.25">
      <c r="A1706" s="20">
        <v>3</v>
      </c>
      <c r="B1706" s="18" t="s">
        <v>2509</v>
      </c>
      <c r="C1706" s="18"/>
      <c r="D1706" s="18"/>
      <c r="E1706" s="20">
        <v>140</v>
      </c>
      <c r="F1706" s="2">
        <v>2.2000000000000002</v>
      </c>
      <c r="G1706" s="15">
        <v>308</v>
      </c>
      <c r="H1706" s="40">
        <v>140</v>
      </c>
      <c r="I1706" s="82" t="s">
        <v>3169</v>
      </c>
      <c r="J1706" s="15">
        <v>308</v>
      </c>
      <c r="K1706" s="31"/>
      <c r="M1706" s="30">
        <f t="shared" si="33"/>
        <v>2.2000000000000002</v>
      </c>
    </row>
    <row r="1707" spans="1:13" x14ac:dyDescent="0.25">
      <c r="A1707" s="20">
        <v>3</v>
      </c>
      <c r="B1707" s="96" t="s">
        <v>72</v>
      </c>
      <c r="C1707" s="96"/>
      <c r="D1707" s="96"/>
      <c r="E1707" s="20">
        <v>70</v>
      </c>
      <c r="F1707" s="2">
        <v>3</v>
      </c>
      <c r="G1707" s="15">
        <v>210</v>
      </c>
      <c r="H1707" s="40">
        <v>70</v>
      </c>
      <c r="I1707" s="82" t="s">
        <v>3167</v>
      </c>
      <c r="J1707" s="15">
        <v>210</v>
      </c>
      <c r="K1707" s="31"/>
      <c r="M1707" s="30">
        <f t="shared" si="33"/>
        <v>3</v>
      </c>
    </row>
    <row r="1708" spans="1:13" x14ac:dyDescent="0.25">
      <c r="A1708" s="20"/>
      <c r="B1708" s="96" t="s">
        <v>2510</v>
      </c>
      <c r="C1708" s="96"/>
      <c r="D1708" s="96"/>
      <c r="E1708" s="20">
        <v>80</v>
      </c>
      <c r="F1708" s="2">
        <v>3.1</v>
      </c>
      <c r="G1708" s="15">
        <v>248</v>
      </c>
      <c r="H1708" s="40">
        <v>80</v>
      </c>
      <c r="I1708" s="82" t="s">
        <v>3166</v>
      </c>
      <c r="J1708" s="15">
        <v>248</v>
      </c>
      <c r="K1708" s="31"/>
      <c r="M1708" s="30">
        <f t="shared" si="33"/>
        <v>3.1</v>
      </c>
    </row>
    <row r="1709" spans="1:13" ht="43.5" x14ac:dyDescent="0.25">
      <c r="A1709" s="9" t="s">
        <v>2511</v>
      </c>
      <c r="B1709" s="19" t="s">
        <v>2512</v>
      </c>
      <c r="C1709" s="18"/>
      <c r="D1709" s="18"/>
      <c r="E1709" s="20"/>
      <c r="F1709" s="2"/>
      <c r="G1709" s="15">
        <v>0</v>
      </c>
      <c r="H1709" s="40"/>
      <c r="I1709" s="82"/>
      <c r="J1709" s="15">
        <v>0</v>
      </c>
      <c r="K1709" s="31"/>
      <c r="M1709" s="30" t="e">
        <f t="shared" si="33"/>
        <v>#DIV/0!</v>
      </c>
    </row>
    <row r="1710" spans="1:13" ht="30" x14ac:dyDescent="0.25">
      <c r="A1710" s="106">
        <v>1</v>
      </c>
      <c r="B1710" s="107" t="s">
        <v>2513</v>
      </c>
      <c r="C1710" s="18" t="s">
        <v>2514</v>
      </c>
      <c r="D1710" s="18" t="s">
        <v>2515</v>
      </c>
      <c r="E1710" s="20">
        <v>150</v>
      </c>
      <c r="F1710" s="2">
        <v>1.3</v>
      </c>
      <c r="G1710" s="15">
        <v>195</v>
      </c>
      <c r="H1710" s="40">
        <v>150</v>
      </c>
      <c r="I1710" s="82" t="s">
        <v>3148</v>
      </c>
      <c r="J1710" s="15">
        <v>195</v>
      </c>
      <c r="K1710" s="31"/>
      <c r="M1710" s="30">
        <f t="shared" si="33"/>
        <v>1.3</v>
      </c>
    </row>
    <row r="1711" spans="1:13" ht="30" x14ac:dyDescent="0.25">
      <c r="A1711" s="106"/>
      <c r="B1711" s="107"/>
      <c r="C1711" s="18" t="s">
        <v>2515</v>
      </c>
      <c r="D1711" s="18" t="s">
        <v>2516</v>
      </c>
      <c r="E1711" s="20">
        <v>120</v>
      </c>
      <c r="F1711" s="2">
        <v>1.5</v>
      </c>
      <c r="G1711" s="15">
        <v>180</v>
      </c>
      <c r="H1711" s="40">
        <v>120</v>
      </c>
      <c r="I1711" s="82" t="s">
        <v>3146</v>
      </c>
      <c r="J1711" s="15">
        <v>180</v>
      </c>
      <c r="K1711" s="31"/>
      <c r="M1711" s="30">
        <f t="shared" si="33"/>
        <v>1.5</v>
      </c>
    </row>
    <row r="1712" spans="1:13" x14ac:dyDescent="0.25">
      <c r="A1712" s="106"/>
      <c r="B1712" s="107"/>
      <c r="C1712" s="18" t="s">
        <v>2516</v>
      </c>
      <c r="D1712" s="18" t="s">
        <v>2517</v>
      </c>
      <c r="E1712" s="20">
        <v>280</v>
      </c>
      <c r="F1712" s="2">
        <v>1.8</v>
      </c>
      <c r="G1712" s="15">
        <v>504</v>
      </c>
      <c r="H1712" s="40">
        <v>280</v>
      </c>
      <c r="I1712" s="82" t="s">
        <v>3150</v>
      </c>
      <c r="J1712" s="15">
        <v>504</v>
      </c>
      <c r="K1712" s="31"/>
      <c r="M1712" s="30">
        <f t="shared" si="33"/>
        <v>1.8</v>
      </c>
    </row>
    <row r="1713" spans="1:13" ht="30" x14ac:dyDescent="0.25">
      <c r="A1713" s="106"/>
      <c r="B1713" s="107"/>
      <c r="C1713" s="18" t="s">
        <v>2517</v>
      </c>
      <c r="D1713" s="18" t="s">
        <v>2518</v>
      </c>
      <c r="E1713" s="20">
        <v>190</v>
      </c>
      <c r="F1713" s="2">
        <v>1.5</v>
      </c>
      <c r="G1713" s="15">
        <v>285</v>
      </c>
      <c r="H1713" s="40">
        <v>190</v>
      </c>
      <c r="I1713" s="82" t="s">
        <v>3146</v>
      </c>
      <c r="J1713" s="15">
        <v>285</v>
      </c>
      <c r="K1713" s="31"/>
      <c r="M1713" s="30">
        <f t="shared" si="33"/>
        <v>1.5</v>
      </c>
    </row>
    <row r="1714" spans="1:13" ht="45" x14ac:dyDescent="0.25">
      <c r="A1714" s="106">
        <v>2</v>
      </c>
      <c r="B1714" s="107" t="s">
        <v>2519</v>
      </c>
      <c r="C1714" s="18" t="s">
        <v>2520</v>
      </c>
      <c r="D1714" s="18" t="s">
        <v>2521</v>
      </c>
      <c r="E1714" s="20">
        <v>170</v>
      </c>
      <c r="F1714" s="2">
        <v>1.2</v>
      </c>
      <c r="G1714" s="15">
        <v>204</v>
      </c>
      <c r="H1714" s="40">
        <v>170</v>
      </c>
      <c r="I1714" s="82" t="s">
        <v>3176</v>
      </c>
      <c r="J1714" s="15">
        <v>204</v>
      </c>
      <c r="K1714" s="31"/>
      <c r="M1714" s="30">
        <f t="shared" si="33"/>
        <v>1.2</v>
      </c>
    </row>
    <row r="1715" spans="1:13" ht="30" x14ac:dyDescent="0.25">
      <c r="A1715" s="106"/>
      <c r="B1715" s="107"/>
      <c r="C1715" s="18" t="s">
        <v>2522</v>
      </c>
      <c r="D1715" s="18" t="s">
        <v>2523</v>
      </c>
      <c r="E1715" s="20">
        <v>140</v>
      </c>
      <c r="F1715" s="2">
        <v>1.6</v>
      </c>
      <c r="G1715" s="15">
        <v>224</v>
      </c>
      <c r="H1715" s="40">
        <v>140</v>
      </c>
      <c r="I1715" s="82" t="s">
        <v>3180</v>
      </c>
      <c r="J1715" s="15">
        <v>224</v>
      </c>
      <c r="K1715" s="31"/>
      <c r="M1715" s="30">
        <f t="shared" si="33"/>
        <v>1.6</v>
      </c>
    </row>
    <row r="1716" spans="1:13" ht="30" x14ac:dyDescent="0.25">
      <c r="A1716" s="106"/>
      <c r="B1716" s="107"/>
      <c r="C1716" s="18" t="s">
        <v>2524</v>
      </c>
      <c r="D1716" s="18" t="s">
        <v>2525</v>
      </c>
      <c r="E1716" s="20">
        <v>130</v>
      </c>
      <c r="F1716" s="2">
        <v>2.5</v>
      </c>
      <c r="G1716" s="15">
        <v>325</v>
      </c>
      <c r="H1716" s="40">
        <v>130</v>
      </c>
      <c r="I1716" s="82" t="s">
        <v>3170</v>
      </c>
      <c r="J1716" s="15">
        <v>325</v>
      </c>
      <c r="K1716" s="31"/>
      <c r="M1716" s="30">
        <f t="shared" si="33"/>
        <v>2.5</v>
      </c>
    </row>
    <row r="1717" spans="1:13" ht="30" x14ac:dyDescent="0.25">
      <c r="A1717" s="106"/>
      <c r="B1717" s="107"/>
      <c r="C1717" s="18" t="s">
        <v>2525</v>
      </c>
      <c r="D1717" s="18" t="s">
        <v>2526</v>
      </c>
      <c r="E1717" s="20">
        <v>100</v>
      </c>
      <c r="F1717" s="2">
        <v>2.6</v>
      </c>
      <c r="G1717" s="15">
        <v>260</v>
      </c>
      <c r="H1717" s="40">
        <v>100</v>
      </c>
      <c r="I1717" s="82" t="s">
        <v>3181</v>
      </c>
      <c r="J1717" s="15">
        <v>260</v>
      </c>
      <c r="K1717" s="31"/>
      <c r="M1717" s="30">
        <f t="shared" si="33"/>
        <v>2.6</v>
      </c>
    </row>
    <row r="1718" spans="1:13" ht="30" x14ac:dyDescent="0.25">
      <c r="A1718" s="106">
        <v>3</v>
      </c>
      <c r="B1718" s="107" t="s">
        <v>2527</v>
      </c>
      <c r="C1718" s="18" t="s">
        <v>2524</v>
      </c>
      <c r="D1718" s="18" t="s">
        <v>2528</v>
      </c>
      <c r="E1718" s="20">
        <v>90</v>
      </c>
      <c r="F1718" s="2">
        <v>1.3</v>
      </c>
      <c r="G1718" s="15">
        <v>117</v>
      </c>
      <c r="H1718" s="40">
        <v>90</v>
      </c>
      <c r="I1718" s="82" t="s">
        <v>3148</v>
      </c>
      <c r="J1718" s="15">
        <v>117</v>
      </c>
      <c r="K1718" s="31"/>
      <c r="M1718" s="30">
        <f t="shared" si="33"/>
        <v>1.3</v>
      </c>
    </row>
    <row r="1719" spans="1:13" ht="30" x14ac:dyDescent="0.25">
      <c r="A1719" s="106"/>
      <c r="B1719" s="107"/>
      <c r="C1719" s="18" t="s">
        <v>2528</v>
      </c>
      <c r="D1719" s="18" t="s">
        <v>39</v>
      </c>
      <c r="E1719" s="20">
        <v>80</v>
      </c>
      <c r="F1719" s="2">
        <v>1.5</v>
      </c>
      <c r="G1719" s="15">
        <v>120</v>
      </c>
      <c r="H1719" s="40">
        <v>80</v>
      </c>
      <c r="I1719" s="82" t="s">
        <v>3146</v>
      </c>
      <c r="J1719" s="15">
        <v>120</v>
      </c>
      <c r="K1719" s="31"/>
      <c r="M1719" s="30">
        <f t="shared" si="33"/>
        <v>1.5</v>
      </c>
    </row>
    <row r="1720" spans="1:13" ht="30" x14ac:dyDescent="0.25">
      <c r="A1720" s="20">
        <v>4</v>
      </c>
      <c r="B1720" s="18" t="s">
        <v>586</v>
      </c>
      <c r="C1720" s="18"/>
      <c r="D1720" s="18"/>
      <c r="E1720" s="20">
        <v>50</v>
      </c>
      <c r="F1720" s="2">
        <v>1.2</v>
      </c>
      <c r="G1720" s="15">
        <v>60</v>
      </c>
      <c r="H1720" s="40">
        <v>50</v>
      </c>
      <c r="I1720" s="82" t="s">
        <v>3176</v>
      </c>
      <c r="J1720" s="15">
        <v>60</v>
      </c>
      <c r="K1720" s="31"/>
      <c r="M1720" s="30">
        <f t="shared" si="33"/>
        <v>1.2</v>
      </c>
    </row>
    <row r="1721" spans="1:13" ht="45" x14ac:dyDescent="0.25">
      <c r="A1721" s="20">
        <v>5</v>
      </c>
      <c r="B1721" s="18" t="s">
        <v>2529</v>
      </c>
      <c r="C1721" s="18"/>
      <c r="D1721" s="18"/>
      <c r="E1721" s="20">
        <v>80</v>
      </c>
      <c r="F1721" s="2">
        <v>1.3</v>
      </c>
      <c r="G1721" s="15">
        <v>104</v>
      </c>
      <c r="H1721" s="40">
        <v>80</v>
      </c>
      <c r="I1721" s="82" t="s">
        <v>3148</v>
      </c>
      <c r="J1721" s="15">
        <v>104</v>
      </c>
      <c r="K1721" s="31"/>
      <c r="M1721" s="30">
        <f t="shared" si="33"/>
        <v>1.3</v>
      </c>
    </row>
    <row r="1722" spans="1:13" ht="75" x14ac:dyDescent="0.25">
      <c r="A1722" s="16">
        <v>6</v>
      </c>
      <c r="B1722" s="17" t="s">
        <v>2530</v>
      </c>
      <c r="C1722" s="21"/>
      <c r="D1722" s="18"/>
      <c r="E1722" s="20">
        <v>60</v>
      </c>
      <c r="F1722" s="2">
        <v>1.3</v>
      </c>
      <c r="G1722" s="15">
        <v>78</v>
      </c>
      <c r="H1722" s="40">
        <v>60</v>
      </c>
      <c r="I1722" s="82" t="s">
        <v>3148</v>
      </c>
      <c r="J1722" s="15">
        <v>78</v>
      </c>
      <c r="K1722" s="31"/>
      <c r="M1722" s="30">
        <f t="shared" si="33"/>
        <v>1.3</v>
      </c>
    </row>
    <row r="1723" spans="1:13" ht="25.5" customHeight="1" x14ac:dyDescent="0.25">
      <c r="A1723" s="9" t="s">
        <v>2531</v>
      </c>
      <c r="B1723" s="19" t="s">
        <v>2532</v>
      </c>
      <c r="C1723" s="18"/>
      <c r="D1723" s="18"/>
      <c r="E1723" s="20"/>
      <c r="F1723" s="2"/>
      <c r="G1723" s="15">
        <v>0</v>
      </c>
      <c r="H1723" s="40"/>
      <c r="I1723" s="82"/>
      <c r="J1723" s="15">
        <v>0</v>
      </c>
      <c r="K1723" s="31"/>
      <c r="M1723" s="30" t="e">
        <f t="shared" si="33"/>
        <v>#DIV/0!</v>
      </c>
    </row>
    <row r="1724" spans="1:13" ht="30" x14ac:dyDescent="0.25">
      <c r="A1724" s="106">
        <v>1</v>
      </c>
      <c r="B1724" s="107" t="s">
        <v>2533</v>
      </c>
      <c r="C1724" s="18" t="s">
        <v>2534</v>
      </c>
      <c r="D1724" s="18" t="s">
        <v>2535</v>
      </c>
      <c r="E1724" s="20">
        <v>280</v>
      </c>
      <c r="F1724" s="2">
        <v>2</v>
      </c>
      <c r="G1724" s="15">
        <v>560</v>
      </c>
      <c r="H1724" s="40">
        <v>280</v>
      </c>
      <c r="I1724" s="82" t="s">
        <v>3184</v>
      </c>
      <c r="J1724" s="15">
        <v>560</v>
      </c>
      <c r="K1724" s="31"/>
      <c r="M1724" s="30">
        <f t="shared" si="33"/>
        <v>2</v>
      </c>
    </row>
    <row r="1725" spans="1:13" ht="30" x14ac:dyDescent="0.25">
      <c r="A1725" s="106"/>
      <c r="B1725" s="107"/>
      <c r="C1725" s="18" t="s">
        <v>2536</v>
      </c>
      <c r="D1725" s="18" t="s">
        <v>2537</v>
      </c>
      <c r="E1725" s="20">
        <v>340</v>
      </c>
      <c r="F1725" s="2">
        <v>1.8</v>
      </c>
      <c r="G1725" s="15">
        <v>612</v>
      </c>
      <c r="H1725" s="40">
        <v>340</v>
      </c>
      <c r="I1725" s="82" t="s">
        <v>3150</v>
      </c>
      <c r="J1725" s="15">
        <v>612</v>
      </c>
      <c r="K1725" s="31"/>
      <c r="M1725" s="30">
        <f t="shared" si="33"/>
        <v>1.8</v>
      </c>
    </row>
    <row r="1726" spans="1:13" ht="30" x14ac:dyDescent="0.25">
      <c r="A1726" s="106"/>
      <c r="B1726" s="107"/>
      <c r="C1726" s="18" t="s">
        <v>2537</v>
      </c>
      <c r="D1726" s="18" t="s">
        <v>2538</v>
      </c>
      <c r="E1726" s="20">
        <v>600</v>
      </c>
      <c r="F1726" s="2">
        <v>2</v>
      </c>
      <c r="G1726" s="15">
        <v>1200</v>
      </c>
      <c r="H1726" s="40">
        <v>600</v>
      </c>
      <c r="I1726" s="82" t="s">
        <v>3184</v>
      </c>
      <c r="J1726" s="15">
        <v>1200</v>
      </c>
      <c r="K1726" s="31"/>
      <c r="M1726" s="30">
        <f t="shared" si="33"/>
        <v>2</v>
      </c>
    </row>
    <row r="1727" spans="1:13" ht="30" x14ac:dyDescent="0.25">
      <c r="A1727" s="106"/>
      <c r="B1727" s="107"/>
      <c r="C1727" s="18" t="s">
        <v>2539</v>
      </c>
      <c r="D1727" s="18" t="s">
        <v>2540</v>
      </c>
      <c r="E1727" s="20">
        <v>1000</v>
      </c>
      <c r="F1727" s="2">
        <v>1.5</v>
      </c>
      <c r="G1727" s="15">
        <v>1500</v>
      </c>
      <c r="H1727" s="40">
        <v>1000</v>
      </c>
      <c r="I1727" s="82" t="s">
        <v>3146</v>
      </c>
      <c r="J1727" s="15">
        <v>1500</v>
      </c>
      <c r="K1727" s="31"/>
      <c r="M1727" s="30">
        <f t="shared" si="33"/>
        <v>1.5</v>
      </c>
    </row>
    <row r="1728" spans="1:13" ht="45" x14ac:dyDescent="0.25">
      <c r="A1728" s="106"/>
      <c r="B1728" s="107"/>
      <c r="C1728" s="18" t="s">
        <v>2541</v>
      </c>
      <c r="D1728" s="18" t="s">
        <v>2542</v>
      </c>
      <c r="E1728" s="20">
        <v>1700</v>
      </c>
      <c r="F1728" s="2">
        <v>1.2</v>
      </c>
      <c r="G1728" s="15">
        <v>2040</v>
      </c>
      <c r="H1728" s="40">
        <v>1700</v>
      </c>
      <c r="I1728" s="82" t="s">
        <v>3176</v>
      </c>
      <c r="J1728" s="15">
        <v>2040</v>
      </c>
      <c r="K1728" s="31"/>
      <c r="M1728" s="30">
        <f t="shared" si="33"/>
        <v>1.2</v>
      </c>
    </row>
    <row r="1729" spans="1:13" ht="30" x14ac:dyDescent="0.25">
      <c r="A1729" s="106"/>
      <c r="B1729" s="107"/>
      <c r="C1729" s="18" t="s">
        <v>2542</v>
      </c>
      <c r="D1729" s="18" t="s">
        <v>2543</v>
      </c>
      <c r="E1729" s="20">
        <v>1100</v>
      </c>
      <c r="F1729" s="2">
        <v>2.2000000000000002</v>
      </c>
      <c r="G1729" s="15">
        <v>2420</v>
      </c>
      <c r="H1729" s="40">
        <v>1100</v>
      </c>
      <c r="I1729" s="82" t="s">
        <v>3169</v>
      </c>
      <c r="J1729" s="15">
        <v>2420</v>
      </c>
      <c r="K1729" s="31"/>
      <c r="M1729" s="30">
        <f t="shared" si="33"/>
        <v>2.2000000000000002</v>
      </c>
    </row>
    <row r="1730" spans="1:13" ht="30" x14ac:dyDescent="0.25">
      <c r="A1730" s="106"/>
      <c r="B1730" s="107"/>
      <c r="C1730" s="18" t="s">
        <v>2543</v>
      </c>
      <c r="D1730" s="18" t="s">
        <v>2544</v>
      </c>
      <c r="E1730" s="20">
        <v>700</v>
      </c>
      <c r="F1730" s="2">
        <v>2</v>
      </c>
      <c r="G1730" s="15">
        <v>1400</v>
      </c>
      <c r="H1730" s="40">
        <v>700</v>
      </c>
      <c r="I1730" s="82" t="s">
        <v>3184</v>
      </c>
      <c r="J1730" s="15">
        <v>1400</v>
      </c>
      <c r="K1730" s="31"/>
      <c r="M1730" s="30">
        <f t="shared" si="33"/>
        <v>2</v>
      </c>
    </row>
    <row r="1731" spans="1:13" ht="30" x14ac:dyDescent="0.25">
      <c r="A1731" s="106"/>
      <c r="B1731" s="107"/>
      <c r="C1731" s="18" t="s">
        <v>2544</v>
      </c>
      <c r="D1731" s="18" t="s">
        <v>2545</v>
      </c>
      <c r="E1731" s="20">
        <v>470</v>
      </c>
      <c r="F1731" s="2">
        <v>1.3</v>
      </c>
      <c r="G1731" s="15">
        <v>611</v>
      </c>
      <c r="H1731" s="40">
        <v>470</v>
      </c>
      <c r="I1731" s="82" t="s">
        <v>3148</v>
      </c>
      <c r="J1731" s="15">
        <v>611</v>
      </c>
      <c r="K1731" s="31"/>
      <c r="M1731" s="30">
        <f t="shared" si="33"/>
        <v>1.3</v>
      </c>
    </row>
    <row r="1732" spans="1:13" ht="30" x14ac:dyDescent="0.25">
      <c r="A1732" s="20">
        <v>2</v>
      </c>
      <c r="B1732" s="18" t="s">
        <v>2546</v>
      </c>
      <c r="C1732" s="18" t="s">
        <v>2547</v>
      </c>
      <c r="D1732" s="18" t="s">
        <v>2548</v>
      </c>
      <c r="E1732" s="20">
        <v>170</v>
      </c>
      <c r="F1732" s="2">
        <v>1.2</v>
      </c>
      <c r="G1732" s="15">
        <v>204</v>
      </c>
      <c r="H1732" s="40">
        <v>170</v>
      </c>
      <c r="I1732" s="82" t="s">
        <v>3176</v>
      </c>
      <c r="J1732" s="15">
        <v>204</v>
      </c>
      <c r="K1732" s="31"/>
      <c r="M1732" s="30">
        <f t="shared" si="33"/>
        <v>1.2</v>
      </c>
    </row>
    <row r="1733" spans="1:13" ht="30" x14ac:dyDescent="0.25">
      <c r="A1733" s="106">
        <v>3</v>
      </c>
      <c r="B1733" s="107" t="s">
        <v>2549</v>
      </c>
      <c r="C1733" s="18" t="s">
        <v>2550</v>
      </c>
      <c r="D1733" s="18" t="s">
        <v>2551</v>
      </c>
      <c r="E1733" s="20">
        <v>700</v>
      </c>
      <c r="F1733" s="2">
        <v>1.8</v>
      </c>
      <c r="G1733" s="15">
        <v>1260</v>
      </c>
      <c r="H1733" s="40">
        <v>700</v>
      </c>
      <c r="I1733" s="82" t="s">
        <v>3150</v>
      </c>
      <c r="J1733" s="15">
        <v>1260</v>
      </c>
      <c r="K1733" s="31"/>
      <c r="M1733" s="30">
        <f t="shared" si="33"/>
        <v>1.8</v>
      </c>
    </row>
    <row r="1734" spans="1:13" ht="30" x14ac:dyDescent="0.25">
      <c r="A1734" s="106"/>
      <c r="B1734" s="107"/>
      <c r="C1734" s="18" t="s">
        <v>2551</v>
      </c>
      <c r="D1734" s="18" t="s">
        <v>2552</v>
      </c>
      <c r="E1734" s="20">
        <v>500</v>
      </c>
      <c r="F1734" s="2">
        <v>1.5</v>
      </c>
      <c r="G1734" s="15">
        <v>750</v>
      </c>
      <c r="H1734" s="40">
        <v>500</v>
      </c>
      <c r="I1734" s="82" t="s">
        <v>3146</v>
      </c>
      <c r="J1734" s="15">
        <v>750</v>
      </c>
      <c r="K1734" s="31"/>
      <c r="M1734" s="30">
        <f t="shared" si="33"/>
        <v>1.5</v>
      </c>
    </row>
    <row r="1735" spans="1:13" ht="30" x14ac:dyDescent="0.25">
      <c r="A1735" s="106"/>
      <c r="B1735" s="107"/>
      <c r="C1735" s="18" t="s">
        <v>2552</v>
      </c>
      <c r="D1735" s="18" t="s">
        <v>2553</v>
      </c>
      <c r="E1735" s="20">
        <v>300</v>
      </c>
      <c r="F1735" s="2">
        <v>1.4</v>
      </c>
      <c r="G1735" s="15">
        <v>420</v>
      </c>
      <c r="H1735" s="40">
        <v>300</v>
      </c>
      <c r="I1735" s="82" t="s">
        <v>3149</v>
      </c>
      <c r="J1735" s="15">
        <v>420</v>
      </c>
      <c r="K1735" s="31"/>
      <c r="M1735" s="30">
        <f t="shared" si="33"/>
        <v>1.4</v>
      </c>
    </row>
    <row r="1736" spans="1:13" ht="30" x14ac:dyDescent="0.25">
      <c r="A1736" s="106">
        <v>4</v>
      </c>
      <c r="B1736" s="107" t="s">
        <v>2554</v>
      </c>
      <c r="C1736" s="18" t="s">
        <v>2555</v>
      </c>
      <c r="D1736" s="18" t="s">
        <v>2556</v>
      </c>
      <c r="E1736" s="20">
        <v>620</v>
      </c>
      <c r="F1736" s="2">
        <v>1.4</v>
      </c>
      <c r="G1736" s="15">
        <v>868</v>
      </c>
      <c r="H1736" s="40">
        <v>620</v>
      </c>
      <c r="I1736" s="82" t="s">
        <v>3149</v>
      </c>
      <c r="J1736" s="15">
        <v>868</v>
      </c>
      <c r="K1736" s="31"/>
      <c r="M1736" s="30">
        <f t="shared" si="33"/>
        <v>1.4</v>
      </c>
    </row>
    <row r="1737" spans="1:13" ht="30" x14ac:dyDescent="0.25">
      <c r="A1737" s="106"/>
      <c r="B1737" s="107"/>
      <c r="C1737" s="18" t="s">
        <v>2556</v>
      </c>
      <c r="D1737" s="18" t="s">
        <v>2557</v>
      </c>
      <c r="E1737" s="20">
        <v>280</v>
      </c>
      <c r="F1737" s="2">
        <v>1.7</v>
      </c>
      <c r="G1737" s="15">
        <v>476</v>
      </c>
      <c r="H1737" s="40">
        <v>280</v>
      </c>
      <c r="I1737" s="82" t="s">
        <v>3152</v>
      </c>
      <c r="J1737" s="15">
        <v>476</v>
      </c>
      <c r="K1737" s="31"/>
      <c r="M1737" s="30">
        <f t="shared" si="33"/>
        <v>1.7</v>
      </c>
    </row>
    <row r="1738" spans="1:13" ht="30" x14ac:dyDescent="0.25">
      <c r="A1738" s="106"/>
      <c r="B1738" s="107"/>
      <c r="C1738" s="18" t="s">
        <v>2557</v>
      </c>
      <c r="D1738" s="18" t="s">
        <v>2553</v>
      </c>
      <c r="E1738" s="20">
        <v>150</v>
      </c>
      <c r="F1738" s="2">
        <v>1.2</v>
      </c>
      <c r="G1738" s="15">
        <v>180</v>
      </c>
      <c r="H1738" s="40">
        <v>150</v>
      </c>
      <c r="I1738" s="82" t="s">
        <v>3176</v>
      </c>
      <c r="J1738" s="15">
        <v>180</v>
      </c>
      <c r="K1738" s="31"/>
      <c r="M1738" s="30">
        <f t="shared" si="33"/>
        <v>1.2</v>
      </c>
    </row>
    <row r="1739" spans="1:13" ht="30" x14ac:dyDescent="0.25">
      <c r="A1739" s="106">
        <v>5</v>
      </c>
      <c r="B1739" s="107" t="s">
        <v>2558</v>
      </c>
      <c r="C1739" s="18" t="s">
        <v>2559</v>
      </c>
      <c r="D1739" s="18" t="s">
        <v>2560</v>
      </c>
      <c r="E1739" s="20">
        <v>1000</v>
      </c>
      <c r="F1739" s="2">
        <v>1.9</v>
      </c>
      <c r="G1739" s="15">
        <v>1900</v>
      </c>
      <c r="H1739" s="40">
        <v>1000</v>
      </c>
      <c r="I1739" s="82" t="s">
        <v>3173</v>
      </c>
      <c r="J1739" s="15">
        <v>1900</v>
      </c>
      <c r="K1739" s="31"/>
      <c r="M1739" s="30">
        <f t="shared" si="33"/>
        <v>1.9</v>
      </c>
    </row>
    <row r="1740" spans="1:13" ht="30" x14ac:dyDescent="0.25">
      <c r="A1740" s="106"/>
      <c r="B1740" s="107"/>
      <c r="C1740" s="18" t="s">
        <v>2560</v>
      </c>
      <c r="D1740" s="18" t="s">
        <v>2561</v>
      </c>
      <c r="E1740" s="20">
        <v>380</v>
      </c>
      <c r="F1740" s="2">
        <v>1.5</v>
      </c>
      <c r="G1740" s="15">
        <v>570</v>
      </c>
      <c r="H1740" s="40">
        <v>380</v>
      </c>
      <c r="I1740" s="82" t="s">
        <v>3146</v>
      </c>
      <c r="J1740" s="15">
        <v>570</v>
      </c>
      <c r="K1740" s="31"/>
      <c r="M1740" s="30">
        <f t="shared" si="33"/>
        <v>1.5</v>
      </c>
    </row>
    <row r="1741" spans="1:13" ht="30" x14ac:dyDescent="0.25">
      <c r="A1741" s="106">
        <v>6</v>
      </c>
      <c r="B1741" s="107" t="s">
        <v>2562</v>
      </c>
      <c r="C1741" s="18" t="s">
        <v>2559</v>
      </c>
      <c r="D1741" s="18" t="s">
        <v>2563</v>
      </c>
      <c r="E1741" s="20">
        <v>1100</v>
      </c>
      <c r="F1741" s="2">
        <v>2.6</v>
      </c>
      <c r="G1741" s="15">
        <v>2860</v>
      </c>
      <c r="H1741" s="40">
        <v>1100</v>
      </c>
      <c r="I1741" s="82" t="s">
        <v>3181</v>
      </c>
      <c r="J1741" s="15">
        <v>2860</v>
      </c>
      <c r="K1741" s="31"/>
      <c r="M1741" s="30">
        <f t="shared" si="33"/>
        <v>2.6</v>
      </c>
    </row>
    <row r="1742" spans="1:13" ht="30" x14ac:dyDescent="0.25">
      <c r="A1742" s="106"/>
      <c r="B1742" s="107"/>
      <c r="C1742" s="18" t="s">
        <v>2563</v>
      </c>
      <c r="D1742" s="18" t="s">
        <v>2564</v>
      </c>
      <c r="E1742" s="20">
        <v>800</v>
      </c>
      <c r="F1742" s="2">
        <v>3.5</v>
      </c>
      <c r="G1742" s="15">
        <v>2800</v>
      </c>
      <c r="H1742" s="40">
        <v>800</v>
      </c>
      <c r="I1742" s="82" t="s">
        <v>3177</v>
      </c>
      <c r="J1742" s="15">
        <v>2800</v>
      </c>
      <c r="K1742" s="31"/>
      <c r="M1742" s="30">
        <f t="shared" si="33"/>
        <v>3.5</v>
      </c>
    </row>
    <row r="1743" spans="1:13" ht="30" x14ac:dyDescent="0.25">
      <c r="A1743" s="106"/>
      <c r="B1743" s="107"/>
      <c r="C1743" s="18" t="s">
        <v>2565</v>
      </c>
      <c r="D1743" s="18" t="s">
        <v>2566</v>
      </c>
      <c r="E1743" s="20">
        <v>360</v>
      </c>
      <c r="F1743" s="2">
        <v>1.3</v>
      </c>
      <c r="G1743" s="15">
        <v>468</v>
      </c>
      <c r="H1743" s="40">
        <v>360</v>
      </c>
      <c r="I1743" s="82" t="s">
        <v>3148</v>
      </c>
      <c r="J1743" s="15">
        <v>468</v>
      </c>
      <c r="K1743" s="31"/>
      <c r="M1743" s="30">
        <f t="shared" si="33"/>
        <v>1.3</v>
      </c>
    </row>
    <row r="1744" spans="1:13" x14ac:dyDescent="0.25">
      <c r="A1744" s="106"/>
      <c r="B1744" s="107"/>
      <c r="C1744" s="18" t="s">
        <v>2566</v>
      </c>
      <c r="D1744" s="18" t="s">
        <v>2567</v>
      </c>
      <c r="E1744" s="20">
        <v>190</v>
      </c>
      <c r="F1744" s="2">
        <v>1.4</v>
      </c>
      <c r="G1744" s="15">
        <v>266</v>
      </c>
      <c r="H1744" s="40">
        <v>190</v>
      </c>
      <c r="I1744" s="82" t="s">
        <v>3149</v>
      </c>
      <c r="J1744" s="15">
        <v>266</v>
      </c>
      <c r="K1744" s="31"/>
      <c r="M1744" s="30">
        <f t="shared" si="33"/>
        <v>1.4</v>
      </c>
    </row>
    <row r="1745" spans="1:13" ht="30" x14ac:dyDescent="0.25">
      <c r="A1745" s="106">
        <v>7</v>
      </c>
      <c r="B1745" s="107" t="s">
        <v>2568</v>
      </c>
      <c r="C1745" s="18" t="s">
        <v>2569</v>
      </c>
      <c r="D1745" s="18" t="s">
        <v>2570</v>
      </c>
      <c r="E1745" s="20">
        <v>350</v>
      </c>
      <c r="F1745" s="2">
        <v>3.2</v>
      </c>
      <c r="G1745" s="15">
        <v>1120</v>
      </c>
      <c r="H1745" s="40">
        <v>350</v>
      </c>
      <c r="I1745" s="82" t="s">
        <v>3162</v>
      </c>
      <c r="J1745" s="15">
        <v>1120</v>
      </c>
      <c r="K1745" s="31"/>
      <c r="M1745" s="30">
        <f t="shared" si="33"/>
        <v>3.2</v>
      </c>
    </row>
    <row r="1746" spans="1:13" ht="45" x14ac:dyDescent="0.25">
      <c r="A1746" s="106"/>
      <c r="B1746" s="107"/>
      <c r="C1746" s="18" t="s">
        <v>2570</v>
      </c>
      <c r="D1746" s="18" t="s">
        <v>2571</v>
      </c>
      <c r="E1746" s="20">
        <v>180</v>
      </c>
      <c r="F1746" s="2">
        <v>1.6</v>
      </c>
      <c r="G1746" s="15">
        <v>288</v>
      </c>
      <c r="H1746" s="40">
        <v>180</v>
      </c>
      <c r="I1746" s="82" t="s">
        <v>3180</v>
      </c>
      <c r="J1746" s="15">
        <v>288</v>
      </c>
      <c r="K1746" s="31"/>
      <c r="M1746" s="30">
        <f t="shared" si="33"/>
        <v>1.6</v>
      </c>
    </row>
    <row r="1747" spans="1:13" ht="30" x14ac:dyDescent="0.25">
      <c r="A1747" s="106"/>
      <c r="B1747" s="107"/>
      <c r="C1747" s="18" t="s">
        <v>2571</v>
      </c>
      <c r="D1747" s="18" t="s">
        <v>2572</v>
      </c>
      <c r="E1747" s="20">
        <v>150</v>
      </c>
      <c r="F1747" s="2">
        <v>1.9</v>
      </c>
      <c r="G1747" s="15">
        <v>285</v>
      </c>
      <c r="H1747" s="40">
        <v>150</v>
      </c>
      <c r="I1747" s="82" t="s">
        <v>3173</v>
      </c>
      <c r="J1747" s="15">
        <v>285</v>
      </c>
      <c r="K1747" s="31"/>
      <c r="M1747" s="30">
        <f t="shared" si="33"/>
        <v>1.9</v>
      </c>
    </row>
    <row r="1748" spans="1:13" ht="30" x14ac:dyDescent="0.25">
      <c r="A1748" s="106"/>
      <c r="B1748" s="107"/>
      <c r="C1748" s="18" t="s">
        <v>2571</v>
      </c>
      <c r="D1748" s="18" t="s">
        <v>2573</v>
      </c>
      <c r="E1748" s="20">
        <v>130</v>
      </c>
      <c r="F1748" s="2">
        <v>2.2999999999999998</v>
      </c>
      <c r="G1748" s="15">
        <v>299</v>
      </c>
      <c r="H1748" s="40">
        <v>130</v>
      </c>
      <c r="I1748" s="82" t="s">
        <v>3183</v>
      </c>
      <c r="J1748" s="15">
        <v>299</v>
      </c>
      <c r="K1748" s="31"/>
      <c r="M1748" s="30">
        <f t="shared" si="33"/>
        <v>2.2999999999999998</v>
      </c>
    </row>
    <row r="1749" spans="1:13" ht="30" x14ac:dyDescent="0.25">
      <c r="A1749" s="106">
        <v>8</v>
      </c>
      <c r="B1749" s="107" t="s">
        <v>2574</v>
      </c>
      <c r="C1749" s="18" t="s">
        <v>2575</v>
      </c>
      <c r="D1749" s="18" t="s">
        <v>2576</v>
      </c>
      <c r="E1749" s="20">
        <v>300</v>
      </c>
      <c r="F1749" s="2">
        <v>2.2999999999999998</v>
      </c>
      <c r="G1749" s="15">
        <v>690</v>
      </c>
      <c r="H1749" s="40">
        <v>300</v>
      </c>
      <c r="I1749" s="82" t="s">
        <v>3183</v>
      </c>
      <c r="J1749" s="15">
        <v>690</v>
      </c>
      <c r="K1749" s="31"/>
      <c r="M1749" s="30">
        <f t="shared" si="33"/>
        <v>2.2999999999999998</v>
      </c>
    </row>
    <row r="1750" spans="1:13" ht="30" x14ac:dyDescent="0.25">
      <c r="A1750" s="106"/>
      <c r="B1750" s="107"/>
      <c r="C1750" s="18" t="s">
        <v>2576</v>
      </c>
      <c r="D1750" s="18" t="s">
        <v>2577</v>
      </c>
      <c r="E1750" s="20">
        <v>170</v>
      </c>
      <c r="F1750" s="2">
        <v>1.7</v>
      </c>
      <c r="G1750" s="15">
        <v>289</v>
      </c>
      <c r="H1750" s="40">
        <v>170</v>
      </c>
      <c r="I1750" s="82" t="s">
        <v>3152</v>
      </c>
      <c r="J1750" s="15">
        <v>289</v>
      </c>
      <c r="K1750" s="31"/>
      <c r="M1750" s="30">
        <f t="shared" si="33"/>
        <v>1.7</v>
      </c>
    </row>
    <row r="1751" spans="1:13" x14ac:dyDescent="0.25">
      <c r="A1751" s="106"/>
      <c r="B1751" s="107"/>
      <c r="C1751" s="18" t="s">
        <v>2577</v>
      </c>
      <c r="D1751" s="18" t="s">
        <v>2578</v>
      </c>
      <c r="E1751" s="20">
        <v>130</v>
      </c>
      <c r="F1751" s="2">
        <v>1.7</v>
      </c>
      <c r="G1751" s="15">
        <v>221</v>
      </c>
      <c r="H1751" s="40">
        <v>130</v>
      </c>
      <c r="I1751" s="82" t="s">
        <v>3152</v>
      </c>
      <c r="J1751" s="15">
        <v>221</v>
      </c>
      <c r="K1751" s="31"/>
      <c r="M1751" s="30">
        <f t="shared" si="33"/>
        <v>1.7</v>
      </c>
    </row>
    <row r="1752" spans="1:13" ht="30" x14ac:dyDescent="0.25">
      <c r="A1752" s="106">
        <v>9</v>
      </c>
      <c r="B1752" s="107" t="s">
        <v>808</v>
      </c>
      <c r="C1752" s="18" t="s">
        <v>2579</v>
      </c>
      <c r="D1752" s="18" t="s">
        <v>2580</v>
      </c>
      <c r="E1752" s="20">
        <v>180</v>
      </c>
      <c r="F1752" s="2">
        <v>1.8</v>
      </c>
      <c r="G1752" s="15">
        <v>324</v>
      </c>
      <c r="H1752" s="40">
        <v>180</v>
      </c>
      <c r="I1752" s="82" t="s">
        <v>3150</v>
      </c>
      <c r="J1752" s="15">
        <v>324</v>
      </c>
      <c r="K1752" s="31"/>
      <c r="M1752" s="30">
        <f t="shared" si="33"/>
        <v>1.8</v>
      </c>
    </row>
    <row r="1753" spans="1:13" ht="30" x14ac:dyDescent="0.25">
      <c r="A1753" s="106"/>
      <c r="B1753" s="107"/>
      <c r="C1753" s="18" t="s">
        <v>2580</v>
      </c>
      <c r="D1753" s="18" t="s">
        <v>2581</v>
      </c>
      <c r="E1753" s="20">
        <v>130</v>
      </c>
      <c r="F1753" s="2">
        <v>1.6</v>
      </c>
      <c r="G1753" s="15">
        <v>208</v>
      </c>
      <c r="H1753" s="40">
        <v>130</v>
      </c>
      <c r="I1753" s="82" t="s">
        <v>3180</v>
      </c>
      <c r="J1753" s="15">
        <v>208</v>
      </c>
      <c r="K1753" s="31"/>
      <c r="M1753" s="30">
        <f t="shared" si="33"/>
        <v>1.6</v>
      </c>
    </row>
    <row r="1754" spans="1:13" ht="30" x14ac:dyDescent="0.25">
      <c r="A1754" s="20">
        <v>10</v>
      </c>
      <c r="B1754" s="18" t="s">
        <v>2582</v>
      </c>
      <c r="C1754" s="18"/>
      <c r="D1754" s="18"/>
      <c r="E1754" s="20">
        <v>280</v>
      </c>
      <c r="F1754" s="2">
        <v>2.2999999999999998</v>
      </c>
      <c r="G1754" s="15">
        <v>644</v>
      </c>
      <c r="H1754" s="40">
        <v>280</v>
      </c>
      <c r="I1754" s="82" t="s">
        <v>3183</v>
      </c>
      <c r="J1754" s="15">
        <v>644</v>
      </c>
      <c r="K1754" s="31"/>
      <c r="M1754" s="30">
        <f t="shared" si="33"/>
        <v>2.2999999999999998</v>
      </c>
    </row>
    <row r="1755" spans="1:13" ht="30" x14ac:dyDescent="0.25">
      <c r="A1755" s="20">
        <v>11</v>
      </c>
      <c r="B1755" s="18" t="s">
        <v>2583</v>
      </c>
      <c r="C1755" s="18"/>
      <c r="D1755" s="18"/>
      <c r="E1755" s="20">
        <v>190</v>
      </c>
      <c r="F1755" s="2">
        <v>2.2999999999999998</v>
      </c>
      <c r="G1755" s="15">
        <v>436.99999999999994</v>
      </c>
      <c r="H1755" s="40">
        <v>190</v>
      </c>
      <c r="I1755" s="82" t="s">
        <v>3183</v>
      </c>
      <c r="J1755" s="15">
        <v>436.99999999999994</v>
      </c>
      <c r="K1755" s="31"/>
      <c r="M1755" s="30">
        <f t="shared" si="33"/>
        <v>2.2999999999999998</v>
      </c>
    </row>
    <row r="1756" spans="1:13" ht="30" x14ac:dyDescent="0.25">
      <c r="A1756" s="20">
        <v>12</v>
      </c>
      <c r="B1756" s="18" t="s">
        <v>2584</v>
      </c>
      <c r="C1756" s="18"/>
      <c r="D1756" s="18"/>
      <c r="E1756" s="20">
        <v>190</v>
      </c>
      <c r="F1756" s="2">
        <v>1.6</v>
      </c>
      <c r="G1756" s="15">
        <v>304</v>
      </c>
      <c r="H1756" s="40">
        <v>190</v>
      </c>
      <c r="I1756" s="82" t="s">
        <v>3180</v>
      </c>
      <c r="J1756" s="15">
        <v>304</v>
      </c>
      <c r="K1756" s="31"/>
      <c r="M1756" s="30">
        <f t="shared" ref="M1756:M1819" si="34">G1756/H1756</f>
        <v>1.6</v>
      </c>
    </row>
    <row r="1757" spans="1:13" x14ac:dyDescent="0.25">
      <c r="A1757" s="20">
        <v>13</v>
      </c>
      <c r="B1757" s="96" t="s">
        <v>2585</v>
      </c>
      <c r="C1757" s="96"/>
      <c r="D1757" s="96"/>
      <c r="E1757" s="20">
        <v>420</v>
      </c>
      <c r="F1757" s="2">
        <v>2.6</v>
      </c>
      <c r="G1757" s="15">
        <v>1092</v>
      </c>
      <c r="H1757" s="40">
        <v>420</v>
      </c>
      <c r="I1757" s="82" t="s">
        <v>3181</v>
      </c>
      <c r="J1757" s="15">
        <v>1092</v>
      </c>
      <c r="K1757" s="31"/>
      <c r="M1757" s="30">
        <f t="shared" si="34"/>
        <v>2.6</v>
      </c>
    </row>
    <row r="1758" spans="1:13" ht="30" x14ac:dyDescent="0.25">
      <c r="A1758" s="106">
        <v>14</v>
      </c>
      <c r="B1758" s="107" t="s">
        <v>2586</v>
      </c>
      <c r="C1758" s="18" t="s">
        <v>2587</v>
      </c>
      <c r="D1758" s="18" t="s">
        <v>2588</v>
      </c>
      <c r="E1758" s="20">
        <v>220</v>
      </c>
      <c r="F1758" s="2">
        <v>2.1</v>
      </c>
      <c r="G1758" s="15">
        <v>462</v>
      </c>
      <c r="H1758" s="40">
        <v>220</v>
      </c>
      <c r="I1758" s="82" t="s">
        <v>3147</v>
      </c>
      <c r="J1758" s="15">
        <v>462</v>
      </c>
      <c r="K1758" s="31"/>
      <c r="M1758" s="30">
        <f t="shared" si="34"/>
        <v>2.1</v>
      </c>
    </row>
    <row r="1759" spans="1:13" ht="30" x14ac:dyDescent="0.25">
      <c r="A1759" s="106"/>
      <c r="B1759" s="107"/>
      <c r="C1759" s="18" t="s">
        <v>2588</v>
      </c>
      <c r="D1759" s="18" t="s">
        <v>2340</v>
      </c>
      <c r="E1759" s="20">
        <v>160</v>
      </c>
      <c r="F1759" s="2">
        <v>1.3</v>
      </c>
      <c r="G1759" s="15">
        <v>208</v>
      </c>
      <c r="H1759" s="40">
        <v>160</v>
      </c>
      <c r="I1759" s="82" t="s">
        <v>3148</v>
      </c>
      <c r="J1759" s="15">
        <v>208</v>
      </c>
      <c r="K1759" s="31"/>
      <c r="M1759" s="30">
        <f t="shared" si="34"/>
        <v>1.3</v>
      </c>
    </row>
    <row r="1760" spans="1:13" ht="30" x14ac:dyDescent="0.25">
      <c r="A1760" s="106"/>
      <c r="B1760" s="107"/>
      <c r="C1760" s="18" t="s">
        <v>2588</v>
      </c>
      <c r="D1760" s="18" t="s">
        <v>2589</v>
      </c>
      <c r="E1760" s="20">
        <v>120</v>
      </c>
      <c r="F1760" s="2">
        <v>1.4</v>
      </c>
      <c r="G1760" s="15">
        <v>168</v>
      </c>
      <c r="H1760" s="40">
        <v>120</v>
      </c>
      <c r="I1760" s="82" t="s">
        <v>3149</v>
      </c>
      <c r="J1760" s="15">
        <v>168</v>
      </c>
      <c r="K1760" s="31"/>
      <c r="M1760" s="30">
        <f t="shared" si="34"/>
        <v>1.4</v>
      </c>
    </row>
    <row r="1761" spans="1:13" x14ac:dyDescent="0.25">
      <c r="A1761" s="20">
        <v>15</v>
      </c>
      <c r="B1761" s="96" t="s">
        <v>2590</v>
      </c>
      <c r="C1761" s="96"/>
      <c r="D1761" s="96"/>
      <c r="E1761" s="20">
        <v>150</v>
      </c>
      <c r="F1761" s="2">
        <v>1.2</v>
      </c>
      <c r="G1761" s="15">
        <v>180</v>
      </c>
      <c r="H1761" s="40">
        <v>150</v>
      </c>
      <c r="I1761" s="82" t="s">
        <v>3176</v>
      </c>
      <c r="J1761" s="15">
        <v>180</v>
      </c>
      <c r="K1761" s="31"/>
      <c r="M1761" s="30">
        <f t="shared" si="34"/>
        <v>1.2</v>
      </c>
    </row>
    <row r="1762" spans="1:13" x14ac:dyDescent="0.25">
      <c r="A1762" s="106">
        <v>16</v>
      </c>
      <c r="B1762" s="107" t="s">
        <v>2591</v>
      </c>
      <c r="C1762" s="18" t="s">
        <v>2592</v>
      </c>
      <c r="D1762" s="18" t="s">
        <v>2593</v>
      </c>
      <c r="E1762" s="20">
        <v>230</v>
      </c>
      <c r="F1762" s="2">
        <v>3.5</v>
      </c>
      <c r="G1762" s="15">
        <v>805</v>
      </c>
      <c r="H1762" s="40">
        <v>230</v>
      </c>
      <c r="I1762" s="82" t="s">
        <v>3177</v>
      </c>
      <c r="J1762" s="15">
        <v>805</v>
      </c>
      <c r="K1762" s="31"/>
      <c r="M1762" s="30">
        <f t="shared" si="34"/>
        <v>3.5</v>
      </c>
    </row>
    <row r="1763" spans="1:13" x14ac:dyDescent="0.25">
      <c r="A1763" s="106"/>
      <c r="B1763" s="107"/>
      <c r="C1763" s="18" t="s">
        <v>2593</v>
      </c>
      <c r="D1763" s="18" t="s">
        <v>2575</v>
      </c>
      <c r="E1763" s="20">
        <v>230</v>
      </c>
      <c r="F1763" s="2">
        <v>3.5</v>
      </c>
      <c r="G1763" s="15">
        <v>805</v>
      </c>
      <c r="H1763" s="40">
        <v>230</v>
      </c>
      <c r="I1763" s="82" t="s">
        <v>3177</v>
      </c>
      <c r="J1763" s="15">
        <v>805</v>
      </c>
      <c r="K1763" s="31"/>
      <c r="M1763" s="30">
        <f t="shared" si="34"/>
        <v>3.5</v>
      </c>
    </row>
    <row r="1764" spans="1:13" x14ac:dyDescent="0.25">
      <c r="A1764" s="106"/>
      <c r="B1764" s="107"/>
      <c r="C1764" s="18" t="s">
        <v>2575</v>
      </c>
      <c r="D1764" s="18" t="s">
        <v>2594</v>
      </c>
      <c r="E1764" s="20">
        <v>190</v>
      </c>
      <c r="F1764" s="2">
        <v>4.2</v>
      </c>
      <c r="G1764" s="15">
        <v>798</v>
      </c>
      <c r="H1764" s="40">
        <v>190</v>
      </c>
      <c r="I1764" s="82" t="s">
        <v>3154</v>
      </c>
      <c r="J1764" s="15">
        <v>798</v>
      </c>
      <c r="K1764" s="31"/>
      <c r="M1764" s="30">
        <f t="shared" si="34"/>
        <v>4.2</v>
      </c>
    </row>
    <row r="1765" spans="1:13" ht="30" x14ac:dyDescent="0.25">
      <c r="A1765" s="106"/>
      <c r="B1765" s="107"/>
      <c r="C1765" s="18" t="s">
        <v>2593</v>
      </c>
      <c r="D1765" s="18" t="s">
        <v>2595</v>
      </c>
      <c r="E1765" s="20">
        <v>130</v>
      </c>
      <c r="F1765" s="2">
        <v>1.6</v>
      </c>
      <c r="G1765" s="15">
        <v>208</v>
      </c>
      <c r="H1765" s="40">
        <v>130</v>
      </c>
      <c r="I1765" s="82" t="s">
        <v>3180</v>
      </c>
      <c r="J1765" s="15">
        <v>208</v>
      </c>
      <c r="K1765" s="31"/>
      <c r="M1765" s="30">
        <f t="shared" si="34"/>
        <v>1.6</v>
      </c>
    </row>
    <row r="1766" spans="1:13" ht="30" x14ac:dyDescent="0.25">
      <c r="A1766" s="20">
        <v>17</v>
      </c>
      <c r="B1766" s="18" t="s">
        <v>72</v>
      </c>
      <c r="C1766" s="18"/>
      <c r="D1766" s="18"/>
      <c r="E1766" s="20">
        <v>120</v>
      </c>
      <c r="F1766" s="2">
        <v>2.1</v>
      </c>
      <c r="G1766" s="15">
        <v>252</v>
      </c>
      <c r="H1766" s="40">
        <v>120</v>
      </c>
      <c r="I1766" s="82" t="s">
        <v>3147</v>
      </c>
      <c r="J1766" s="15">
        <v>252</v>
      </c>
      <c r="K1766" s="31"/>
      <c r="M1766" s="30">
        <f t="shared" si="34"/>
        <v>2.1</v>
      </c>
    </row>
    <row r="1767" spans="1:13" ht="23.25" customHeight="1" x14ac:dyDescent="0.25">
      <c r="A1767" s="9" t="s">
        <v>2596</v>
      </c>
      <c r="B1767" s="19" t="s">
        <v>2597</v>
      </c>
      <c r="C1767" s="18"/>
      <c r="D1767" s="18"/>
      <c r="E1767" s="20"/>
      <c r="F1767" s="2"/>
      <c r="G1767" s="15">
        <v>0</v>
      </c>
      <c r="H1767" s="40"/>
      <c r="I1767" s="82"/>
      <c r="J1767" s="15">
        <v>0</v>
      </c>
      <c r="K1767" s="31"/>
      <c r="M1767" s="30" t="e">
        <f t="shared" si="34"/>
        <v>#DIV/0!</v>
      </c>
    </row>
    <row r="1768" spans="1:13" ht="30" x14ac:dyDescent="0.25">
      <c r="A1768" s="106">
        <v>1</v>
      </c>
      <c r="B1768" s="107" t="s">
        <v>2598</v>
      </c>
      <c r="C1768" s="18" t="s">
        <v>2599</v>
      </c>
      <c r="D1768" s="18" t="s">
        <v>2600</v>
      </c>
      <c r="E1768" s="20">
        <v>280</v>
      </c>
      <c r="F1768" s="2">
        <v>1.9</v>
      </c>
      <c r="G1768" s="15">
        <v>532</v>
      </c>
      <c r="H1768" s="40">
        <v>280</v>
      </c>
      <c r="I1768" s="82" t="s">
        <v>3173</v>
      </c>
      <c r="J1768" s="15">
        <v>532</v>
      </c>
      <c r="K1768" s="31"/>
      <c r="M1768" s="30">
        <f t="shared" si="34"/>
        <v>1.9</v>
      </c>
    </row>
    <row r="1769" spans="1:13" ht="30" x14ac:dyDescent="0.25">
      <c r="A1769" s="106"/>
      <c r="B1769" s="107"/>
      <c r="C1769" s="18" t="s">
        <v>2600</v>
      </c>
      <c r="D1769" s="18" t="s">
        <v>2601</v>
      </c>
      <c r="E1769" s="20">
        <v>400</v>
      </c>
      <c r="F1769" s="2">
        <v>1.6</v>
      </c>
      <c r="G1769" s="15">
        <v>640</v>
      </c>
      <c r="H1769" s="40">
        <v>400</v>
      </c>
      <c r="I1769" s="82" t="s">
        <v>3180</v>
      </c>
      <c r="J1769" s="15">
        <v>640</v>
      </c>
      <c r="K1769" s="31"/>
      <c r="M1769" s="30">
        <f t="shared" si="34"/>
        <v>1.6</v>
      </c>
    </row>
    <row r="1770" spans="1:13" ht="45" x14ac:dyDescent="0.25">
      <c r="A1770" s="106"/>
      <c r="B1770" s="107"/>
      <c r="C1770" s="18" t="s">
        <v>2602</v>
      </c>
      <c r="D1770" s="18"/>
      <c r="E1770" s="20">
        <v>700</v>
      </c>
      <c r="F1770" s="2">
        <v>3.4</v>
      </c>
      <c r="G1770" s="15">
        <v>2380</v>
      </c>
      <c r="H1770" s="40">
        <v>700</v>
      </c>
      <c r="I1770" s="82" t="s">
        <v>3164</v>
      </c>
      <c r="J1770" s="15">
        <v>2380</v>
      </c>
      <c r="K1770" s="31"/>
      <c r="M1770" s="30">
        <f t="shared" si="34"/>
        <v>3.4</v>
      </c>
    </row>
    <row r="1771" spans="1:13" ht="30" x14ac:dyDescent="0.25">
      <c r="A1771" s="106"/>
      <c r="B1771" s="107"/>
      <c r="C1771" s="18" t="s">
        <v>2601</v>
      </c>
      <c r="D1771" s="18" t="s">
        <v>2603</v>
      </c>
      <c r="E1771" s="20">
        <v>350</v>
      </c>
      <c r="F1771" s="2">
        <v>4</v>
      </c>
      <c r="G1771" s="15">
        <v>1400</v>
      </c>
      <c r="H1771" s="40">
        <v>350</v>
      </c>
      <c r="I1771" s="82" t="s">
        <v>3158</v>
      </c>
      <c r="J1771" s="15">
        <v>1400</v>
      </c>
      <c r="K1771" s="31"/>
      <c r="M1771" s="30">
        <f t="shared" si="34"/>
        <v>4</v>
      </c>
    </row>
    <row r="1772" spans="1:13" ht="30" x14ac:dyDescent="0.25">
      <c r="A1772" s="106"/>
      <c r="B1772" s="107"/>
      <c r="C1772" s="18" t="s">
        <v>2603</v>
      </c>
      <c r="D1772" s="18" t="s">
        <v>2604</v>
      </c>
      <c r="E1772" s="20">
        <v>270</v>
      </c>
      <c r="F1772" s="2">
        <v>1.8</v>
      </c>
      <c r="G1772" s="15">
        <v>486</v>
      </c>
      <c r="H1772" s="40">
        <v>270</v>
      </c>
      <c r="I1772" s="82" t="s">
        <v>3150</v>
      </c>
      <c r="J1772" s="15">
        <v>486</v>
      </c>
      <c r="K1772" s="31"/>
      <c r="M1772" s="30">
        <f t="shared" si="34"/>
        <v>1.8</v>
      </c>
    </row>
    <row r="1773" spans="1:13" ht="45" x14ac:dyDescent="0.25">
      <c r="A1773" s="106"/>
      <c r="B1773" s="107"/>
      <c r="C1773" s="18" t="s">
        <v>2605</v>
      </c>
      <c r="D1773" s="18"/>
      <c r="E1773" s="20">
        <v>350</v>
      </c>
      <c r="F1773" s="2">
        <v>1.3</v>
      </c>
      <c r="G1773" s="15">
        <v>455</v>
      </c>
      <c r="H1773" s="40">
        <v>350</v>
      </c>
      <c r="I1773" s="82" t="s">
        <v>3148</v>
      </c>
      <c r="J1773" s="15">
        <v>455</v>
      </c>
      <c r="K1773" s="31"/>
      <c r="M1773" s="30">
        <f t="shared" si="34"/>
        <v>1.3</v>
      </c>
    </row>
    <row r="1774" spans="1:13" ht="30" x14ac:dyDescent="0.25">
      <c r="A1774" s="106"/>
      <c r="B1774" s="107"/>
      <c r="C1774" s="18" t="s">
        <v>2604</v>
      </c>
      <c r="D1774" s="18" t="s">
        <v>2606</v>
      </c>
      <c r="E1774" s="20">
        <v>250</v>
      </c>
      <c r="F1774" s="2">
        <v>1.5</v>
      </c>
      <c r="G1774" s="15">
        <v>375</v>
      </c>
      <c r="H1774" s="40">
        <v>250</v>
      </c>
      <c r="I1774" s="82" t="s">
        <v>3146</v>
      </c>
      <c r="J1774" s="15">
        <v>375</v>
      </c>
      <c r="K1774" s="31"/>
      <c r="M1774" s="30">
        <f t="shared" si="34"/>
        <v>1.5</v>
      </c>
    </row>
    <row r="1775" spans="1:13" ht="45" x14ac:dyDescent="0.25">
      <c r="A1775" s="106"/>
      <c r="B1775" s="107"/>
      <c r="C1775" s="18" t="s">
        <v>2607</v>
      </c>
      <c r="D1775" s="18"/>
      <c r="E1775" s="20">
        <v>400</v>
      </c>
      <c r="F1775" s="2">
        <v>8.4</v>
      </c>
      <c r="G1775" s="15">
        <v>3360</v>
      </c>
      <c r="H1775" s="40">
        <v>400</v>
      </c>
      <c r="I1775" s="82" t="s">
        <v>3171</v>
      </c>
      <c r="J1775" s="15">
        <v>3360</v>
      </c>
      <c r="K1775" s="31"/>
      <c r="M1775" s="30">
        <f t="shared" si="34"/>
        <v>8.4</v>
      </c>
    </row>
    <row r="1776" spans="1:13" ht="30" x14ac:dyDescent="0.25">
      <c r="A1776" s="106"/>
      <c r="B1776" s="107"/>
      <c r="C1776" s="18" t="s">
        <v>2608</v>
      </c>
      <c r="D1776" s="18" t="s">
        <v>2609</v>
      </c>
      <c r="E1776" s="20">
        <v>150</v>
      </c>
      <c r="F1776" s="2">
        <v>1.5</v>
      </c>
      <c r="G1776" s="15">
        <v>225</v>
      </c>
      <c r="H1776" s="40">
        <v>150</v>
      </c>
      <c r="I1776" s="82" t="s">
        <v>3146</v>
      </c>
      <c r="J1776" s="15">
        <v>225</v>
      </c>
      <c r="K1776" s="31"/>
      <c r="M1776" s="30">
        <f t="shared" si="34"/>
        <v>1.5</v>
      </c>
    </row>
    <row r="1777" spans="1:13" ht="30" x14ac:dyDescent="0.25">
      <c r="A1777" s="106"/>
      <c r="B1777" s="107"/>
      <c r="C1777" s="18" t="s">
        <v>2608</v>
      </c>
      <c r="D1777" s="18" t="s">
        <v>2610</v>
      </c>
      <c r="E1777" s="20">
        <v>140</v>
      </c>
      <c r="F1777" s="2">
        <v>1.4</v>
      </c>
      <c r="G1777" s="15">
        <v>196</v>
      </c>
      <c r="H1777" s="40">
        <v>140</v>
      </c>
      <c r="I1777" s="82" t="s">
        <v>3149</v>
      </c>
      <c r="J1777" s="15">
        <v>196</v>
      </c>
      <c r="K1777" s="31"/>
      <c r="M1777" s="30">
        <f t="shared" si="34"/>
        <v>1.4</v>
      </c>
    </row>
    <row r="1778" spans="1:13" x14ac:dyDescent="0.25">
      <c r="A1778" s="106"/>
      <c r="B1778" s="107"/>
      <c r="C1778" s="18" t="s">
        <v>2611</v>
      </c>
      <c r="D1778" s="18" t="s">
        <v>2612</v>
      </c>
      <c r="E1778" s="20">
        <v>270</v>
      </c>
      <c r="F1778" s="2">
        <v>1.8</v>
      </c>
      <c r="G1778" s="15">
        <v>486</v>
      </c>
      <c r="H1778" s="40">
        <v>270</v>
      </c>
      <c r="I1778" s="82" t="s">
        <v>3150</v>
      </c>
      <c r="J1778" s="15">
        <v>486</v>
      </c>
      <c r="K1778" s="31"/>
      <c r="M1778" s="30">
        <f t="shared" si="34"/>
        <v>1.8</v>
      </c>
    </row>
    <row r="1779" spans="1:13" x14ac:dyDescent="0.25">
      <c r="A1779" s="106"/>
      <c r="B1779" s="107"/>
      <c r="C1779" s="18" t="s">
        <v>2613</v>
      </c>
      <c r="D1779" s="18" t="s">
        <v>2614</v>
      </c>
      <c r="E1779" s="20">
        <v>170</v>
      </c>
      <c r="F1779" s="2">
        <v>1.3</v>
      </c>
      <c r="G1779" s="15">
        <v>221</v>
      </c>
      <c r="H1779" s="40">
        <v>170</v>
      </c>
      <c r="I1779" s="82" t="s">
        <v>3148</v>
      </c>
      <c r="J1779" s="15">
        <v>221</v>
      </c>
      <c r="K1779" s="31"/>
      <c r="M1779" s="30">
        <f t="shared" si="34"/>
        <v>1.3</v>
      </c>
    </row>
    <row r="1780" spans="1:13" x14ac:dyDescent="0.25">
      <c r="A1780" s="106">
        <v>2</v>
      </c>
      <c r="B1780" s="107" t="s">
        <v>2615</v>
      </c>
      <c r="C1780" s="18" t="s">
        <v>2616</v>
      </c>
      <c r="D1780" s="18" t="s">
        <v>756</v>
      </c>
      <c r="E1780" s="20">
        <v>220</v>
      </c>
      <c r="F1780" s="2">
        <v>2.2000000000000002</v>
      </c>
      <c r="G1780" s="15">
        <v>484.00000000000006</v>
      </c>
      <c r="H1780" s="40">
        <v>220</v>
      </c>
      <c r="I1780" s="82" t="s">
        <v>3169</v>
      </c>
      <c r="J1780" s="15">
        <v>484.00000000000006</v>
      </c>
      <c r="K1780" s="31"/>
      <c r="M1780" s="30">
        <f t="shared" si="34"/>
        <v>2.2000000000000002</v>
      </c>
    </row>
    <row r="1781" spans="1:13" ht="30" x14ac:dyDescent="0.25">
      <c r="A1781" s="106"/>
      <c r="B1781" s="107"/>
      <c r="C1781" s="18" t="s">
        <v>756</v>
      </c>
      <c r="D1781" s="18" t="s">
        <v>2617</v>
      </c>
      <c r="E1781" s="20">
        <v>140</v>
      </c>
      <c r="F1781" s="2">
        <v>1.7</v>
      </c>
      <c r="G1781" s="15">
        <v>238</v>
      </c>
      <c r="H1781" s="40">
        <v>140</v>
      </c>
      <c r="I1781" s="82" t="s">
        <v>3152</v>
      </c>
      <c r="J1781" s="15">
        <v>238</v>
      </c>
      <c r="K1781" s="31"/>
      <c r="M1781" s="30">
        <f t="shared" si="34"/>
        <v>1.7</v>
      </c>
    </row>
    <row r="1782" spans="1:13" ht="45" x14ac:dyDescent="0.25">
      <c r="A1782" s="106"/>
      <c r="B1782" s="107"/>
      <c r="C1782" s="18" t="s">
        <v>2618</v>
      </c>
      <c r="D1782" s="18"/>
      <c r="E1782" s="20">
        <v>240</v>
      </c>
      <c r="F1782" s="2">
        <v>2.8</v>
      </c>
      <c r="G1782" s="15">
        <v>672</v>
      </c>
      <c r="H1782" s="40">
        <v>240</v>
      </c>
      <c r="I1782" s="82" t="s">
        <v>3161</v>
      </c>
      <c r="J1782" s="15">
        <v>672</v>
      </c>
      <c r="K1782" s="31"/>
      <c r="M1782" s="30">
        <f t="shared" si="34"/>
        <v>2.8</v>
      </c>
    </row>
    <row r="1783" spans="1:13" ht="30" x14ac:dyDescent="0.25">
      <c r="A1783" s="106"/>
      <c r="B1783" s="107"/>
      <c r="C1783" s="18" t="s">
        <v>2619</v>
      </c>
      <c r="D1783" s="18" t="s">
        <v>2620</v>
      </c>
      <c r="E1783" s="20">
        <v>130</v>
      </c>
      <c r="F1783" s="2">
        <v>1.7</v>
      </c>
      <c r="G1783" s="15">
        <v>221</v>
      </c>
      <c r="H1783" s="40">
        <v>130</v>
      </c>
      <c r="I1783" s="82" t="s">
        <v>3152</v>
      </c>
      <c r="J1783" s="15">
        <v>221</v>
      </c>
      <c r="K1783" s="31"/>
      <c r="M1783" s="30">
        <f t="shared" si="34"/>
        <v>1.7</v>
      </c>
    </row>
    <row r="1784" spans="1:13" ht="30" x14ac:dyDescent="0.25">
      <c r="A1784" s="106"/>
      <c r="B1784" s="107"/>
      <c r="C1784" s="18" t="s">
        <v>2619</v>
      </c>
      <c r="D1784" s="18" t="s">
        <v>2621</v>
      </c>
      <c r="E1784" s="20">
        <v>150</v>
      </c>
      <c r="F1784" s="2">
        <v>1.9</v>
      </c>
      <c r="G1784" s="15">
        <v>285</v>
      </c>
      <c r="H1784" s="40">
        <v>150</v>
      </c>
      <c r="I1784" s="82" t="s">
        <v>3173</v>
      </c>
      <c r="J1784" s="15">
        <v>285</v>
      </c>
      <c r="K1784" s="31"/>
      <c r="M1784" s="30">
        <f t="shared" si="34"/>
        <v>1.9</v>
      </c>
    </row>
    <row r="1785" spans="1:13" ht="30" x14ac:dyDescent="0.25">
      <c r="A1785" s="106">
        <v>3</v>
      </c>
      <c r="B1785" s="107" t="s">
        <v>2506</v>
      </c>
      <c r="C1785" s="18" t="s">
        <v>2622</v>
      </c>
      <c r="D1785" s="18" t="s">
        <v>2623</v>
      </c>
      <c r="E1785" s="20">
        <v>290</v>
      </c>
      <c r="F1785" s="2">
        <v>2</v>
      </c>
      <c r="G1785" s="15">
        <v>580</v>
      </c>
      <c r="H1785" s="40">
        <v>290</v>
      </c>
      <c r="I1785" s="82" t="s">
        <v>3184</v>
      </c>
      <c r="J1785" s="15">
        <v>580</v>
      </c>
      <c r="K1785" s="31"/>
      <c r="M1785" s="30">
        <f t="shared" si="34"/>
        <v>2</v>
      </c>
    </row>
    <row r="1786" spans="1:13" ht="45" x14ac:dyDescent="0.25">
      <c r="A1786" s="106"/>
      <c r="B1786" s="107"/>
      <c r="C1786" s="18" t="s">
        <v>2624</v>
      </c>
      <c r="D1786" s="18" t="s">
        <v>2625</v>
      </c>
      <c r="E1786" s="20">
        <v>180</v>
      </c>
      <c r="F1786" s="2">
        <v>4</v>
      </c>
      <c r="G1786" s="15">
        <v>720</v>
      </c>
      <c r="H1786" s="40">
        <v>180</v>
      </c>
      <c r="I1786" s="82" t="s">
        <v>3158</v>
      </c>
      <c r="J1786" s="15">
        <v>720</v>
      </c>
      <c r="K1786" s="31"/>
      <c r="M1786" s="30">
        <f t="shared" si="34"/>
        <v>4</v>
      </c>
    </row>
    <row r="1787" spans="1:13" ht="30" x14ac:dyDescent="0.25">
      <c r="A1787" s="106"/>
      <c r="B1787" s="107"/>
      <c r="C1787" s="18" t="s">
        <v>2626</v>
      </c>
      <c r="D1787" s="18" t="s">
        <v>2627</v>
      </c>
      <c r="E1787" s="20">
        <v>130</v>
      </c>
      <c r="F1787" s="2">
        <v>2.8</v>
      </c>
      <c r="G1787" s="15">
        <v>364</v>
      </c>
      <c r="H1787" s="40">
        <v>130</v>
      </c>
      <c r="I1787" s="82" t="s">
        <v>3161</v>
      </c>
      <c r="J1787" s="15">
        <v>364</v>
      </c>
      <c r="K1787" s="31"/>
      <c r="M1787" s="30">
        <f t="shared" si="34"/>
        <v>2.8</v>
      </c>
    </row>
    <row r="1788" spans="1:13" x14ac:dyDescent="0.25">
      <c r="A1788" s="106">
        <v>4</v>
      </c>
      <c r="B1788" s="107" t="s">
        <v>2628</v>
      </c>
      <c r="C1788" s="18" t="s">
        <v>2629</v>
      </c>
      <c r="D1788" s="18" t="s">
        <v>2630</v>
      </c>
      <c r="E1788" s="20">
        <v>180</v>
      </c>
      <c r="F1788" s="2">
        <v>2.1</v>
      </c>
      <c r="G1788" s="15">
        <v>378</v>
      </c>
      <c r="H1788" s="40">
        <v>180</v>
      </c>
      <c r="I1788" s="82" t="s">
        <v>3147</v>
      </c>
      <c r="J1788" s="15">
        <v>378</v>
      </c>
      <c r="K1788" s="31"/>
      <c r="M1788" s="30">
        <f t="shared" si="34"/>
        <v>2.1</v>
      </c>
    </row>
    <row r="1789" spans="1:13" x14ac:dyDescent="0.25">
      <c r="A1789" s="106"/>
      <c r="B1789" s="107"/>
      <c r="C1789" s="18" t="s">
        <v>2630</v>
      </c>
      <c r="D1789" s="18" t="s">
        <v>2631</v>
      </c>
      <c r="E1789" s="20">
        <v>140</v>
      </c>
      <c r="F1789" s="2">
        <v>1.9</v>
      </c>
      <c r="G1789" s="15">
        <v>266</v>
      </c>
      <c r="H1789" s="40">
        <v>140</v>
      </c>
      <c r="I1789" s="82" t="s">
        <v>3173</v>
      </c>
      <c r="J1789" s="15">
        <v>266</v>
      </c>
      <c r="K1789" s="31"/>
      <c r="M1789" s="30">
        <f t="shared" si="34"/>
        <v>1.9</v>
      </c>
    </row>
    <row r="1790" spans="1:13" x14ac:dyDescent="0.25">
      <c r="A1790" s="106"/>
      <c r="B1790" s="107"/>
      <c r="C1790" s="18" t="s">
        <v>2631</v>
      </c>
      <c r="D1790" s="18" t="s">
        <v>2632</v>
      </c>
      <c r="E1790" s="20">
        <v>150</v>
      </c>
      <c r="F1790" s="2">
        <v>4.3</v>
      </c>
      <c r="G1790" s="15">
        <v>645</v>
      </c>
      <c r="H1790" s="40">
        <v>150</v>
      </c>
      <c r="I1790" s="82" t="s">
        <v>3174</v>
      </c>
      <c r="J1790" s="15">
        <v>645</v>
      </c>
      <c r="K1790" s="31"/>
      <c r="M1790" s="30">
        <f t="shared" si="34"/>
        <v>4.3</v>
      </c>
    </row>
    <row r="1791" spans="1:13" ht="30" x14ac:dyDescent="0.25">
      <c r="A1791" s="106">
        <v>5</v>
      </c>
      <c r="B1791" s="107" t="s">
        <v>2633</v>
      </c>
      <c r="C1791" s="18" t="s">
        <v>2634</v>
      </c>
      <c r="D1791" s="18" t="s">
        <v>2635</v>
      </c>
      <c r="E1791" s="20">
        <v>190</v>
      </c>
      <c r="F1791" s="2">
        <v>3.8</v>
      </c>
      <c r="G1791" s="15">
        <v>722</v>
      </c>
      <c r="H1791" s="40">
        <v>190</v>
      </c>
      <c r="I1791" s="82" t="s">
        <v>3168</v>
      </c>
      <c r="J1791" s="15">
        <v>722</v>
      </c>
      <c r="K1791" s="31"/>
      <c r="M1791" s="30">
        <f t="shared" si="34"/>
        <v>3.8</v>
      </c>
    </row>
    <row r="1792" spans="1:13" ht="30" x14ac:dyDescent="0.25">
      <c r="A1792" s="106"/>
      <c r="B1792" s="107"/>
      <c r="C1792" s="18" t="s">
        <v>2635</v>
      </c>
      <c r="D1792" s="18" t="s">
        <v>2636</v>
      </c>
      <c r="E1792" s="20">
        <v>120</v>
      </c>
      <c r="F1792" s="2">
        <v>2</v>
      </c>
      <c r="G1792" s="15">
        <v>240</v>
      </c>
      <c r="H1792" s="40">
        <v>120</v>
      </c>
      <c r="I1792" s="82" t="s">
        <v>3184</v>
      </c>
      <c r="J1792" s="15">
        <v>240</v>
      </c>
      <c r="K1792" s="31"/>
      <c r="M1792" s="30">
        <f t="shared" si="34"/>
        <v>2</v>
      </c>
    </row>
    <row r="1793" spans="1:13" ht="30" x14ac:dyDescent="0.25">
      <c r="A1793" s="20">
        <v>6</v>
      </c>
      <c r="B1793" s="18" t="s">
        <v>2637</v>
      </c>
      <c r="C1793" s="18" t="s">
        <v>2638</v>
      </c>
      <c r="D1793" s="18" t="s">
        <v>2639</v>
      </c>
      <c r="E1793" s="20">
        <v>180</v>
      </c>
      <c r="F1793" s="2">
        <v>3.1</v>
      </c>
      <c r="G1793" s="15">
        <v>558</v>
      </c>
      <c r="H1793" s="40">
        <v>180</v>
      </c>
      <c r="I1793" s="82" t="s">
        <v>3166</v>
      </c>
      <c r="J1793" s="15">
        <v>558</v>
      </c>
      <c r="K1793" s="31"/>
      <c r="M1793" s="30">
        <f t="shared" si="34"/>
        <v>3.1</v>
      </c>
    </row>
    <row r="1794" spans="1:13" x14ac:dyDescent="0.25">
      <c r="A1794" s="20">
        <v>7</v>
      </c>
      <c r="B1794" s="96" t="s">
        <v>2640</v>
      </c>
      <c r="C1794" s="96"/>
      <c r="D1794" s="96"/>
      <c r="E1794" s="20">
        <v>130</v>
      </c>
      <c r="F1794" s="2">
        <v>3.8</v>
      </c>
      <c r="G1794" s="15">
        <v>494</v>
      </c>
      <c r="H1794" s="40">
        <v>130</v>
      </c>
      <c r="I1794" s="82" t="s">
        <v>3168</v>
      </c>
      <c r="J1794" s="15">
        <v>494</v>
      </c>
      <c r="K1794" s="31"/>
      <c r="M1794" s="30">
        <f t="shared" si="34"/>
        <v>3.8</v>
      </c>
    </row>
    <row r="1795" spans="1:13" x14ac:dyDescent="0.25">
      <c r="A1795" s="20">
        <v>8</v>
      </c>
      <c r="B1795" s="96" t="s">
        <v>72</v>
      </c>
      <c r="C1795" s="96"/>
      <c r="D1795" s="96"/>
      <c r="E1795" s="20">
        <v>80</v>
      </c>
      <c r="F1795" s="2">
        <v>2.2000000000000002</v>
      </c>
      <c r="G1795" s="15">
        <v>176</v>
      </c>
      <c r="H1795" s="40">
        <v>80</v>
      </c>
      <c r="I1795" s="82" t="s">
        <v>3169</v>
      </c>
      <c r="J1795" s="15">
        <v>176</v>
      </c>
      <c r="K1795" s="31"/>
      <c r="M1795" s="30">
        <f t="shared" si="34"/>
        <v>2.2000000000000002</v>
      </c>
    </row>
    <row r="1796" spans="1:13" ht="25.5" customHeight="1" x14ac:dyDescent="0.25">
      <c r="A1796" s="9" t="s">
        <v>2641</v>
      </c>
      <c r="B1796" s="19" t="s">
        <v>2642</v>
      </c>
      <c r="C1796" s="18"/>
      <c r="D1796" s="18"/>
      <c r="E1796" s="20"/>
      <c r="F1796" s="2"/>
      <c r="G1796" s="15">
        <v>0</v>
      </c>
      <c r="H1796" s="40"/>
      <c r="I1796" s="82"/>
      <c r="J1796" s="15">
        <v>0</v>
      </c>
      <c r="K1796" s="31"/>
      <c r="M1796" s="30" t="e">
        <f t="shared" si="34"/>
        <v>#DIV/0!</v>
      </c>
    </row>
    <row r="1797" spans="1:13" ht="45" x14ac:dyDescent="0.25">
      <c r="A1797" s="106">
        <v>1</v>
      </c>
      <c r="B1797" s="107" t="s">
        <v>2643</v>
      </c>
      <c r="C1797" s="18" t="s">
        <v>2644</v>
      </c>
      <c r="D1797" s="18" t="s">
        <v>2645</v>
      </c>
      <c r="E1797" s="20">
        <v>340</v>
      </c>
      <c r="F1797" s="2">
        <v>1.2</v>
      </c>
      <c r="G1797" s="15">
        <v>408</v>
      </c>
      <c r="H1797" s="40">
        <v>340</v>
      </c>
      <c r="I1797" s="82" t="s">
        <v>3176</v>
      </c>
      <c r="J1797" s="15">
        <v>408</v>
      </c>
      <c r="K1797" s="31"/>
      <c r="M1797" s="30">
        <f t="shared" si="34"/>
        <v>1.2</v>
      </c>
    </row>
    <row r="1798" spans="1:13" ht="45" x14ac:dyDescent="0.25">
      <c r="A1798" s="106"/>
      <c r="B1798" s="107"/>
      <c r="C1798" s="18" t="s">
        <v>2645</v>
      </c>
      <c r="D1798" s="18" t="s">
        <v>2646</v>
      </c>
      <c r="E1798" s="20">
        <v>600</v>
      </c>
      <c r="F1798" s="2">
        <v>1.1000000000000001</v>
      </c>
      <c r="G1798" s="15">
        <v>660</v>
      </c>
      <c r="H1798" s="40">
        <v>600</v>
      </c>
      <c r="I1798" s="82" t="s">
        <v>3185</v>
      </c>
      <c r="J1798" s="15">
        <v>660</v>
      </c>
      <c r="K1798" s="31"/>
      <c r="M1798" s="30">
        <f t="shared" si="34"/>
        <v>1.1000000000000001</v>
      </c>
    </row>
    <row r="1799" spans="1:13" ht="30" x14ac:dyDescent="0.25">
      <c r="A1799" s="106"/>
      <c r="B1799" s="107"/>
      <c r="C1799" s="18" t="s">
        <v>2646</v>
      </c>
      <c r="D1799" s="18" t="s">
        <v>2647</v>
      </c>
      <c r="E1799" s="20">
        <v>410</v>
      </c>
      <c r="F1799" s="2">
        <v>1.1000000000000001</v>
      </c>
      <c r="G1799" s="15">
        <v>451.00000000000006</v>
      </c>
      <c r="H1799" s="40">
        <v>410</v>
      </c>
      <c r="I1799" s="82" t="s">
        <v>3185</v>
      </c>
      <c r="J1799" s="15">
        <v>451.00000000000006</v>
      </c>
      <c r="K1799" s="31"/>
      <c r="M1799" s="30">
        <f t="shared" si="34"/>
        <v>1.1000000000000001</v>
      </c>
    </row>
    <row r="1800" spans="1:13" ht="30" x14ac:dyDescent="0.25">
      <c r="A1800" s="106"/>
      <c r="B1800" s="107"/>
      <c r="C1800" s="18" t="s">
        <v>2647</v>
      </c>
      <c r="D1800" s="18" t="s">
        <v>2648</v>
      </c>
      <c r="E1800" s="20">
        <v>270</v>
      </c>
      <c r="F1800" s="2">
        <v>1.1000000000000001</v>
      </c>
      <c r="G1800" s="15">
        <v>297</v>
      </c>
      <c r="H1800" s="40">
        <v>270</v>
      </c>
      <c r="I1800" s="82" t="s">
        <v>3185</v>
      </c>
      <c r="J1800" s="15">
        <v>297</v>
      </c>
      <c r="K1800" s="31"/>
      <c r="M1800" s="30">
        <f t="shared" si="34"/>
        <v>1.1000000000000001</v>
      </c>
    </row>
    <row r="1801" spans="1:13" ht="30" x14ac:dyDescent="0.25">
      <c r="A1801" s="106">
        <v>2</v>
      </c>
      <c r="B1801" s="107" t="s">
        <v>2649</v>
      </c>
      <c r="C1801" s="18" t="s">
        <v>2650</v>
      </c>
      <c r="D1801" s="18" t="s">
        <v>2651</v>
      </c>
      <c r="E1801" s="20">
        <v>230</v>
      </c>
      <c r="F1801" s="2">
        <v>1.1000000000000001</v>
      </c>
      <c r="G1801" s="15">
        <v>253.00000000000003</v>
      </c>
      <c r="H1801" s="40">
        <v>230</v>
      </c>
      <c r="I1801" s="82" t="s">
        <v>3185</v>
      </c>
      <c r="J1801" s="15">
        <v>253.00000000000003</v>
      </c>
      <c r="K1801" s="31"/>
      <c r="M1801" s="30">
        <f t="shared" si="34"/>
        <v>1.1000000000000001</v>
      </c>
    </row>
    <row r="1802" spans="1:13" ht="30" x14ac:dyDescent="0.25">
      <c r="A1802" s="106"/>
      <c r="B1802" s="107"/>
      <c r="C1802" s="18" t="s">
        <v>2651</v>
      </c>
      <c r="D1802" s="18" t="s">
        <v>2652</v>
      </c>
      <c r="E1802" s="20">
        <v>110</v>
      </c>
      <c r="F1802" s="2">
        <v>1.9</v>
      </c>
      <c r="G1802" s="15">
        <v>209</v>
      </c>
      <c r="H1802" s="40">
        <v>110</v>
      </c>
      <c r="I1802" s="82" t="s">
        <v>3173</v>
      </c>
      <c r="J1802" s="15">
        <v>209</v>
      </c>
      <c r="K1802" s="31"/>
      <c r="M1802" s="30">
        <f t="shared" si="34"/>
        <v>1.9</v>
      </c>
    </row>
    <row r="1803" spans="1:13" ht="75" x14ac:dyDescent="0.25">
      <c r="A1803" s="20">
        <v>3</v>
      </c>
      <c r="B1803" s="18" t="s">
        <v>2653</v>
      </c>
      <c r="C1803" s="18" t="s">
        <v>2644</v>
      </c>
      <c r="D1803" s="18" t="s">
        <v>2654</v>
      </c>
      <c r="E1803" s="20">
        <v>100</v>
      </c>
      <c r="F1803" s="2">
        <v>3.7</v>
      </c>
      <c r="G1803" s="15">
        <v>370</v>
      </c>
      <c r="H1803" s="40">
        <v>100</v>
      </c>
      <c r="I1803" s="82" t="s">
        <v>3155</v>
      </c>
      <c r="J1803" s="15">
        <v>370</v>
      </c>
      <c r="K1803" s="31"/>
      <c r="M1803" s="30">
        <f t="shared" si="34"/>
        <v>3.7</v>
      </c>
    </row>
    <row r="1804" spans="1:13" ht="30" x14ac:dyDescent="0.25">
      <c r="A1804" s="106">
        <v>4</v>
      </c>
      <c r="B1804" s="107" t="s">
        <v>2655</v>
      </c>
      <c r="C1804" s="18" t="s">
        <v>2651</v>
      </c>
      <c r="D1804" s="18" t="s">
        <v>2656</v>
      </c>
      <c r="E1804" s="20">
        <v>170</v>
      </c>
      <c r="F1804" s="2">
        <v>1.1000000000000001</v>
      </c>
      <c r="G1804" s="15">
        <v>187.00000000000003</v>
      </c>
      <c r="H1804" s="40">
        <v>170</v>
      </c>
      <c r="I1804" s="82" t="s">
        <v>3185</v>
      </c>
      <c r="J1804" s="15">
        <v>187.00000000000003</v>
      </c>
      <c r="K1804" s="31"/>
      <c r="M1804" s="30">
        <f t="shared" si="34"/>
        <v>1.1000000000000001</v>
      </c>
    </row>
    <row r="1805" spans="1:13" ht="30" x14ac:dyDescent="0.25">
      <c r="A1805" s="106"/>
      <c r="B1805" s="107"/>
      <c r="C1805" s="18" t="s">
        <v>2656</v>
      </c>
      <c r="D1805" s="18" t="s">
        <v>2657</v>
      </c>
      <c r="E1805" s="20">
        <v>140</v>
      </c>
      <c r="F1805" s="2">
        <v>2.1</v>
      </c>
      <c r="G1805" s="15">
        <v>294</v>
      </c>
      <c r="H1805" s="40">
        <v>140</v>
      </c>
      <c r="I1805" s="82" t="s">
        <v>3147</v>
      </c>
      <c r="J1805" s="15">
        <v>294</v>
      </c>
      <c r="K1805" s="31"/>
      <c r="M1805" s="30">
        <f t="shared" si="34"/>
        <v>2.1</v>
      </c>
    </row>
    <row r="1806" spans="1:13" ht="30" x14ac:dyDescent="0.25">
      <c r="A1806" s="20">
        <v>5</v>
      </c>
      <c r="B1806" s="18" t="s">
        <v>2658</v>
      </c>
      <c r="C1806" s="18" t="s">
        <v>2659</v>
      </c>
      <c r="D1806" s="18" t="s">
        <v>2660</v>
      </c>
      <c r="E1806" s="20">
        <v>220</v>
      </c>
      <c r="F1806" s="2">
        <v>2.2999999999999998</v>
      </c>
      <c r="G1806" s="15">
        <v>505.99999999999994</v>
      </c>
      <c r="H1806" s="40">
        <v>220</v>
      </c>
      <c r="I1806" s="82" t="s">
        <v>3183</v>
      </c>
      <c r="J1806" s="15">
        <v>505.99999999999994</v>
      </c>
      <c r="K1806" s="31"/>
      <c r="M1806" s="30">
        <f t="shared" si="34"/>
        <v>2.2999999999999998</v>
      </c>
    </row>
    <row r="1807" spans="1:13" ht="30" x14ac:dyDescent="0.25">
      <c r="A1807" s="106">
        <v>6</v>
      </c>
      <c r="B1807" s="107" t="s">
        <v>2661</v>
      </c>
      <c r="C1807" s="18" t="s">
        <v>2647</v>
      </c>
      <c r="D1807" s="18" t="s">
        <v>2657</v>
      </c>
      <c r="E1807" s="20">
        <v>150</v>
      </c>
      <c r="F1807" s="2">
        <v>1.3</v>
      </c>
      <c r="G1807" s="15">
        <v>195</v>
      </c>
      <c r="H1807" s="40">
        <v>150</v>
      </c>
      <c r="I1807" s="82" t="s">
        <v>3148</v>
      </c>
      <c r="J1807" s="15">
        <v>195</v>
      </c>
      <c r="K1807" s="31"/>
      <c r="M1807" s="30">
        <f t="shared" si="34"/>
        <v>1.3</v>
      </c>
    </row>
    <row r="1808" spans="1:13" ht="30" x14ac:dyDescent="0.25">
      <c r="A1808" s="106"/>
      <c r="B1808" s="107"/>
      <c r="C1808" s="18" t="s">
        <v>2657</v>
      </c>
      <c r="D1808" s="18" t="s">
        <v>2662</v>
      </c>
      <c r="E1808" s="20">
        <v>120</v>
      </c>
      <c r="F1808" s="2">
        <v>2.2999999999999998</v>
      </c>
      <c r="G1808" s="15">
        <v>276</v>
      </c>
      <c r="H1808" s="40">
        <v>120</v>
      </c>
      <c r="I1808" s="82" t="s">
        <v>3183</v>
      </c>
      <c r="J1808" s="15">
        <v>276</v>
      </c>
      <c r="K1808" s="31"/>
      <c r="M1808" s="30">
        <f t="shared" si="34"/>
        <v>2.2999999999999998</v>
      </c>
    </row>
    <row r="1809" spans="1:13" ht="45" x14ac:dyDescent="0.25">
      <c r="A1809" s="20">
        <v>7</v>
      </c>
      <c r="B1809" s="18" t="s">
        <v>2663</v>
      </c>
      <c r="C1809" s="18" t="s">
        <v>2664</v>
      </c>
      <c r="D1809" s="18" t="s">
        <v>2665</v>
      </c>
      <c r="E1809" s="20">
        <v>130</v>
      </c>
      <c r="F1809" s="2">
        <v>1.7</v>
      </c>
      <c r="G1809" s="15">
        <v>221</v>
      </c>
      <c r="H1809" s="40">
        <v>130</v>
      </c>
      <c r="I1809" s="82" t="s">
        <v>3152</v>
      </c>
      <c r="J1809" s="15">
        <v>221</v>
      </c>
      <c r="K1809" s="31"/>
      <c r="M1809" s="30">
        <f t="shared" si="34"/>
        <v>1.7</v>
      </c>
    </row>
    <row r="1810" spans="1:13" ht="30" x14ac:dyDescent="0.25">
      <c r="A1810" s="20">
        <v>8</v>
      </c>
      <c r="B1810" s="18" t="s">
        <v>2666</v>
      </c>
      <c r="C1810" s="18" t="s">
        <v>2667</v>
      </c>
      <c r="D1810" s="18" t="s">
        <v>2668</v>
      </c>
      <c r="E1810" s="20">
        <v>150</v>
      </c>
      <c r="F1810" s="2">
        <v>2.1</v>
      </c>
      <c r="G1810" s="15">
        <v>315</v>
      </c>
      <c r="H1810" s="40">
        <v>150</v>
      </c>
      <c r="I1810" s="82" t="s">
        <v>3147</v>
      </c>
      <c r="J1810" s="15">
        <v>315</v>
      </c>
      <c r="K1810" s="31"/>
      <c r="M1810" s="30">
        <f t="shared" si="34"/>
        <v>2.1</v>
      </c>
    </row>
    <row r="1811" spans="1:13" x14ac:dyDescent="0.25">
      <c r="A1811" s="114">
        <v>9</v>
      </c>
      <c r="B1811" s="96" t="s">
        <v>2669</v>
      </c>
      <c r="C1811" s="18" t="s">
        <v>2670</v>
      </c>
      <c r="D1811" s="18" t="s">
        <v>2671</v>
      </c>
      <c r="E1811" s="20">
        <v>100</v>
      </c>
      <c r="F1811" s="2">
        <v>1.6</v>
      </c>
      <c r="G1811" s="15">
        <v>160</v>
      </c>
      <c r="H1811" s="40">
        <v>100</v>
      </c>
      <c r="I1811" s="82" t="s">
        <v>3180</v>
      </c>
      <c r="J1811" s="15">
        <v>160</v>
      </c>
      <c r="K1811" s="31"/>
      <c r="M1811" s="30">
        <f t="shared" si="34"/>
        <v>1.6</v>
      </c>
    </row>
    <row r="1812" spans="1:13" ht="30" x14ac:dyDescent="0.25">
      <c r="A1812" s="114"/>
      <c r="B1812" s="96"/>
      <c r="C1812" s="18" t="s">
        <v>2671</v>
      </c>
      <c r="D1812" s="18" t="s">
        <v>2672</v>
      </c>
      <c r="E1812" s="20">
        <v>100</v>
      </c>
      <c r="F1812" s="2">
        <v>2.7</v>
      </c>
      <c r="G1812" s="15">
        <v>270</v>
      </c>
      <c r="H1812" s="40">
        <v>100</v>
      </c>
      <c r="I1812" s="82" t="s">
        <v>3165</v>
      </c>
      <c r="J1812" s="15">
        <v>270</v>
      </c>
      <c r="K1812" s="31"/>
      <c r="M1812" s="30">
        <f t="shared" si="34"/>
        <v>2.7</v>
      </c>
    </row>
    <row r="1813" spans="1:13" ht="45" x14ac:dyDescent="0.25">
      <c r="A1813" s="106">
        <v>10</v>
      </c>
      <c r="B1813" s="107" t="s">
        <v>2673</v>
      </c>
      <c r="C1813" s="20" t="s">
        <v>2674</v>
      </c>
      <c r="D1813" s="18" t="s">
        <v>2675</v>
      </c>
      <c r="E1813" s="20">
        <v>220</v>
      </c>
      <c r="F1813" s="2">
        <v>2.1</v>
      </c>
      <c r="G1813" s="15">
        <v>462</v>
      </c>
      <c r="H1813" s="40">
        <v>220</v>
      </c>
      <c r="I1813" s="82" t="s">
        <v>3147</v>
      </c>
      <c r="J1813" s="15">
        <v>462</v>
      </c>
      <c r="K1813" s="31"/>
      <c r="M1813" s="30">
        <f t="shared" si="34"/>
        <v>2.1</v>
      </c>
    </row>
    <row r="1814" spans="1:13" ht="30" x14ac:dyDescent="0.25">
      <c r="A1814" s="106"/>
      <c r="B1814" s="107"/>
      <c r="C1814" s="18" t="s">
        <v>2676</v>
      </c>
      <c r="D1814" s="18" t="s">
        <v>2677</v>
      </c>
      <c r="E1814" s="20">
        <v>130</v>
      </c>
      <c r="F1814" s="2">
        <v>1.5</v>
      </c>
      <c r="G1814" s="15">
        <v>195</v>
      </c>
      <c r="H1814" s="40">
        <v>130</v>
      </c>
      <c r="I1814" s="82" t="s">
        <v>3146</v>
      </c>
      <c r="J1814" s="15">
        <v>195</v>
      </c>
      <c r="K1814" s="31"/>
      <c r="M1814" s="30">
        <f t="shared" si="34"/>
        <v>1.5</v>
      </c>
    </row>
    <row r="1815" spans="1:13" ht="30" x14ac:dyDescent="0.25">
      <c r="A1815" s="20">
        <v>11</v>
      </c>
      <c r="B1815" s="18"/>
      <c r="C1815" s="18" t="s">
        <v>2678</v>
      </c>
      <c r="D1815" s="18" t="s">
        <v>2679</v>
      </c>
      <c r="E1815" s="20">
        <v>130</v>
      </c>
      <c r="F1815" s="2">
        <v>2.2000000000000002</v>
      </c>
      <c r="G1815" s="15">
        <v>286</v>
      </c>
      <c r="H1815" s="40">
        <v>130</v>
      </c>
      <c r="I1815" s="82" t="s">
        <v>3169</v>
      </c>
      <c r="J1815" s="15">
        <v>286</v>
      </c>
      <c r="K1815" s="31"/>
      <c r="M1815" s="30">
        <f t="shared" si="34"/>
        <v>2.2000000000000002</v>
      </c>
    </row>
    <row r="1816" spans="1:13" x14ac:dyDescent="0.25">
      <c r="A1816" s="20">
        <v>12</v>
      </c>
      <c r="B1816" s="96" t="s">
        <v>2680</v>
      </c>
      <c r="C1816" s="96"/>
      <c r="D1816" s="96"/>
      <c r="E1816" s="20">
        <v>90</v>
      </c>
      <c r="F1816" s="2">
        <v>2.2000000000000002</v>
      </c>
      <c r="G1816" s="15">
        <v>198.00000000000003</v>
      </c>
      <c r="H1816" s="40">
        <v>90</v>
      </c>
      <c r="I1816" s="82" t="s">
        <v>3169</v>
      </c>
      <c r="J1816" s="15">
        <v>198.00000000000003</v>
      </c>
      <c r="K1816" s="31"/>
      <c r="M1816" s="30">
        <f t="shared" si="34"/>
        <v>2.2000000000000002</v>
      </c>
    </row>
    <row r="1817" spans="1:13" x14ac:dyDescent="0.25">
      <c r="A1817" s="20">
        <v>13</v>
      </c>
      <c r="B1817" s="96" t="s">
        <v>2681</v>
      </c>
      <c r="C1817" s="96"/>
      <c r="D1817" s="96"/>
      <c r="E1817" s="20">
        <v>90</v>
      </c>
      <c r="F1817" s="2">
        <v>3.3</v>
      </c>
      <c r="G1817" s="15">
        <v>297</v>
      </c>
      <c r="H1817" s="40">
        <v>90</v>
      </c>
      <c r="I1817" s="82" t="s">
        <v>3145</v>
      </c>
      <c r="J1817" s="15">
        <v>297</v>
      </c>
      <c r="K1817" s="31"/>
      <c r="M1817" s="30">
        <f t="shared" si="34"/>
        <v>3.3</v>
      </c>
    </row>
    <row r="1818" spans="1:13" x14ac:dyDescent="0.25">
      <c r="A1818" s="20">
        <v>14</v>
      </c>
      <c r="B1818" s="96" t="s">
        <v>2682</v>
      </c>
      <c r="C1818" s="96"/>
      <c r="D1818" s="96"/>
      <c r="E1818" s="20">
        <v>90</v>
      </c>
      <c r="F1818" s="2">
        <v>3.1</v>
      </c>
      <c r="G1818" s="15">
        <v>279</v>
      </c>
      <c r="H1818" s="40">
        <v>90</v>
      </c>
      <c r="I1818" s="82" t="s">
        <v>3166</v>
      </c>
      <c r="J1818" s="15">
        <v>279</v>
      </c>
      <c r="K1818" s="31"/>
      <c r="M1818" s="30">
        <f t="shared" si="34"/>
        <v>3.1</v>
      </c>
    </row>
    <row r="1819" spans="1:13" x14ac:dyDescent="0.25">
      <c r="A1819" s="20">
        <v>15</v>
      </c>
      <c r="B1819" s="96" t="s">
        <v>586</v>
      </c>
      <c r="C1819" s="96"/>
      <c r="D1819" s="96"/>
      <c r="E1819" s="20">
        <v>60</v>
      </c>
      <c r="F1819" s="2">
        <v>1.5</v>
      </c>
      <c r="G1819" s="15">
        <v>90</v>
      </c>
      <c r="H1819" s="40">
        <v>60</v>
      </c>
      <c r="I1819" s="82" t="s">
        <v>3146</v>
      </c>
      <c r="J1819" s="15">
        <v>90</v>
      </c>
      <c r="K1819" s="31"/>
      <c r="M1819" s="30">
        <f t="shared" si="34"/>
        <v>1.5</v>
      </c>
    </row>
    <row r="1820" spans="1:13" ht="25.5" customHeight="1" x14ac:dyDescent="0.25">
      <c r="A1820" s="9" t="s">
        <v>2683</v>
      </c>
      <c r="B1820" s="19" t="s">
        <v>2684</v>
      </c>
      <c r="C1820" s="18"/>
      <c r="D1820" s="18"/>
      <c r="E1820" s="20"/>
      <c r="F1820" s="2"/>
      <c r="G1820" s="15">
        <v>0</v>
      </c>
      <c r="H1820" s="40"/>
      <c r="I1820" s="82"/>
      <c r="J1820" s="15">
        <v>0</v>
      </c>
      <c r="K1820" s="31"/>
      <c r="M1820" s="30" t="e">
        <f t="shared" ref="M1820:M1883" si="35">G1820/H1820</f>
        <v>#DIV/0!</v>
      </c>
    </row>
    <row r="1821" spans="1:13" ht="45" x14ac:dyDescent="0.25">
      <c r="A1821" s="106">
        <v>1</v>
      </c>
      <c r="B1821" s="107" t="s">
        <v>2643</v>
      </c>
      <c r="C1821" s="18" t="s">
        <v>2685</v>
      </c>
      <c r="D1821" s="18"/>
      <c r="E1821" s="20">
        <v>600</v>
      </c>
      <c r="F1821" s="2">
        <v>2.4</v>
      </c>
      <c r="G1821" s="15">
        <v>1440</v>
      </c>
      <c r="H1821" s="40">
        <v>600</v>
      </c>
      <c r="I1821" s="82" t="s">
        <v>3175</v>
      </c>
      <c r="J1821" s="15">
        <v>1440</v>
      </c>
      <c r="K1821" s="31"/>
      <c r="M1821" s="30">
        <f t="shared" si="35"/>
        <v>2.4</v>
      </c>
    </row>
    <row r="1822" spans="1:13" ht="30" x14ac:dyDescent="0.25">
      <c r="A1822" s="106"/>
      <c r="B1822" s="107"/>
      <c r="C1822" s="18" t="s">
        <v>904</v>
      </c>
      <c r="D1822" s="18" t="s">
        <v>2686</v>
      </c>
      <c r="E1822" s="20">
        <v>350</v>
      </c>
      <c r="F1822" s="2">
        <v>1.9</v>
      </c>
      <c r="G1822" s="15">
        <v>665</v>
      </c>
      <c r="H1822" s="40">
        <v>350</v>
      </c>
      <c r="I1822" s="82" t="s">
        <v>3173</v>
      </c>
      <c r="J1822" s="15">
        <v>665</v>
      </c>
      <c r="K1822" s="31"/>
      <c r="M1822" s="30">
        <f t="shared" si="35"/>
        <v>1.9</v>
      </c>
    </row>
    <row r="1823" spans="1:13" ht="30" x14ac:dyDescent="0.25">
      <c r="A1823" s="106"/>
      <c r="B1823" s="107"/>
      <c r="C1823" s="18" t="s">
        <v>2686</v>
      </c>
      <c r="D1823" s="18" t="s">
        <v>2687</v>
      </c>
      <c r="E1823" s="20">
        <v>160</v>
      </c>
      <c r="F1823" s="2">
        <v>1.2</v>
      </c>
      <c r="G1823" s="15">
        <v>192</v>
      </c>
      <c r="H1823" s="40">
        <v>160</v>
      </c>
      <c r="I1823" s="82" t="s">
        <v>3176</v>
      </c>
      <c r="J1823" s="15">
        <v>192</v>
      </c>
      <c r="K1823" s="31"/>
      <c r="M1823" s="30">
        <f t="shared" si="35"/>
        <v>1.2</v>
      </c>
    </row>
    <row r="1824" spans="1:13" ht="30" x14ac:dyDescent="0.25">
      <c r="A1824" s="106"/>
      <c r="B1824" s="107"/>
      <c r="C1824" s="18" t="s">
        <v>2687</v>
      </c>
      <c r="D1824" s="18" t="s">
        <v>2688</v>
      </c>
      <c r="E1824" s="20">
        <v>260</v>
      </c>
      <c r="F1824" s="2">
        <v>1.7</v>
      </c>
      <c r="G1824" s="15">
        <v>442</v>
      </c>
      <c r="H1824" s="40">
        <v>260</v>
      </c>
      <c r="I1824" s="82" t="s">
        <v>3152</v>
      </c>
      <c r="J1824" s="15">
        <v>442</v>
      </c>
      <c r="K1824" s="31"/>
      <c r="M1824" s="30">
        <f t="shared" si="35"/>
        <v>1.7</v>
      </c>
    </row>
    <row r="1825" spans="1:13" ht="30" x14ac:dyDescent="0.25">
      <c r="A1825" s="106"/>
      <c r="B1825" s="107"/>
      <c r="C1825" s="18" t="s">
        <v>2688</v>
      </c>
      <c r="D1825" s="18" t="s">
        <v>2545</v>
      </c>
      <c r="E1825" s="20">
        <v>170</v>
      </c>
      <c r="F1825" s="2">
        <v>1.1000000000000001</v>
      </c>
      <c r="G1825" s="15">
        <v>187.00000000000003</v>
      </c>
      <c r="H1825" s="40">
        <v>170</v>
      </c>
      <c r="I1825" s="82" t="s">
        <v>3185</v>
      </c>
      <c r="J1825" s="15">
        <v>187.00000000000003</v>
      </c>
      <c r="K1825" s="31"/>
      <c r="M1825" s="30">
        <f t="shared" si="35"/>
        <v>1.1000000000000001</v>
      </c>
    </row>
    <row r="1826" spans="1:13" ht="30" x14ac:dyDescent="0.25">
      <c r="A1826" s="106"/>
      <c r="B1826" s="107"/>
      <c r="C1826" s="18" t="s">
        <v>2689</v>
      </c>
      <c r="D1826" s="18" t="s">
        <v>2690</v>
      </c>
      <c r="E1826" s="20">
        <v>110</v>
      </c>
      <c r="F1826" s="2">
        <v>2</v>
      </c>
      <c r="G1826" s="15">
        <v>220</v>
      </c>
      <c r="H1826" s="40">
        <v>110</v>
      </c>
      <c r="I1826" s="82" t="s">
        <v>3184</v>
      </c>
      <c r="J1826" s="15">
        <v>220</v>
      </c>
      <c r="K1826" s="31"/>
      <c r="M1826" s="30">
        <f t="shared" si="35"/>
        <v>2</v>
      </c>
    </row>
    <row r="1827" spans="1:13" ht="30" x14ac:dyDescent="0.25">
      <c r="A1827" s="106"/>
      <c r="B1827" s="107"/>
      <c r="C1827" s="18" t="s">
        <v>904</v>
      </c>
      <c r="D1827" s="18" t="s">
        <v>2691</v>
      </c>
      <c r="E1827" s="20">
        <v>360</v>
      </c>
      <c r="F1827" s="2">
        <v>1.3</v>
      </c>
      <c r="G1827" s="15">
        <v>468</v>
      </c>
      <c r="H1827" s="40">
        <v>360</v>
      </c>
      <c r="I1827" s="82" t="s">
        <v>3148</v>
      </c>
      <c r="J1827" s="15">
        <v>468</v>
      </c>
      <c r="K1827" s="31"/>
      <c r="M1827" s="30">
        <f t="shared" si="35"/>
        <v>1.3</v>
      </c>
    </row>
    <row r="1828" spans="1:13" ht="30" x14ac:dyDescent="0.25">
      <c r="A1828" s="106"/>
      <c r="B1828" s="107"/>
      <c r="C1828" s="18" t="s">
        <v>2691</v>
      </c>
      <c r="D1828" s="18" t="s">
        <v>2692</v>
      </c>
      <c r="E1828" s="20">
        <v>230</v>
      </c>
      <c r="F1828" s="2">
        <v>1.2</v>
      </c>
      <c r="G1828" s="15">
        <v>276</v>
      </c>
      <c r="H1828" s="40">
        <v>230</v>
      </c>
      <c r="I1828" s="82" t="s">
        <v>3176</v>
      </c>
      <c r="J1828" s="15">
        <v>276</v>
      </c>
      <c r="K1828" s="31"/>
      <c r="M1828" s="30">
        <f t="shared" si="35"/>
        <v>1.2</v>
      </c>
    </row>
    <row r="1829" spans="1:13" ht="30" x14ac:dyDescent="0.25">
      <c r="A1829" s="106"/>
      <c r="B1829" s="107"/>
      <c r="C1829" s="18" t="s">
        <v>2692</v>
      </c>
      <c r="D1829" s="18" t="s">
        <v>2693</v>
      </c>
      <c r="E1829" s="20">
        <v>120</v>
      </c>
      <c r="F1829" s="2">
        <v>2.2000000000000002</v>
      </c>
      <c r="G1829" s="15">
        <v>264</v>
      </c>
      <c r="H1829" s="40">
        <v>120</v>
      </c>
      <c r="I1829" s="82" t="s">
        <v>3169</v>
      </c>
      <c r="J1829" s="15">
        <v>264</v>
      </c>
      <c r="K1829" s="31"/>
      <c r="M1829" s="30">
        <f t="shared" si="35"/>
        <v>2.2000000000000002</v>
      </c>
    </row>
    <row r="1830" spans="1:13" ht="30" x14ac:dyDescent="0.25">
      <c r="A1830" s="106"/>
      <c r="B1830" s="107"/>
      <c r="C1830" s="18" t="s">
        <v>2694</v>
      </c>
      <c r="D1830" s="18" t="s">
        <v>2695</v>
      </c>
      <c r="E1830" s="20">
        <v>210</v>
      </c>
      <c r="F1830" s="2">
        <v>1.1000000000000001</v>
      </c>
      <c r="G1830" s="15">
        <v>231.00000000000003</v>
      </c>
      <c r="H1830" s="40">
        <v>210</v>
      </c>
      <c r="I1830" s="82" t="s">
        <v>3185</v>
      </c>
      <c r="J1830" s="15">
        <v>231.00000000000003</v>
      </c>
      <c r="K1830" s="31"/>
      <c r="M1830" s="30">
        <f t="shared" si="35"/>
        <v>1.1000000000000001</v>
      </c>
    </row>
    <row r="1831" spans="1:13" ht="30" x14ac:dyDescent="0.25">
      <c r="A1831" s="106"/>
      <c r="B1831" s="107"/>
      <c r="C1831" s="18" t="s">
        <v>2695</v>
      </c>
      <c r="D1831" s="18" t="s">
        <v>2696</v>
      </c>
      <c r="E1831" s="20">
        <v>120</v>
      </c>
      <c r="F1831" s="2">
        <v>1.4</v>
      </c>
      <c r="G1831" s="15">
        <v>168</v>
      </c>
      <c r="H1831" s="40">
        <v>120</v>
      </c>
      <c r="I1831" s="82" t="s">
        <v>3149</v>
      </c>
      <c r="J1831" s="15">
        <v>168</v>
      </c>
      <c r="K1831" s="31"/>
      <c r="M1831" s="30">
        <f t="shared" si="35"/>
        <v>1.4</v>
      </c>
    </row>
    <row r="1832" spans="1:13" x14ac:dyDescent="0.25">
      <c r="A1832" s="20">
        <v>2</v>
      </c>
      <c r="B1832" s="96" t="s">
        <v>2680</v>
      </c>
      <c r="C1832" s="96"/>
      <c r="D1832" s="96"/>
      <c r="E1832" s="20">
        <v>70</v>
      </c>
      <c r="F1832" s="2">
        <v>1.3</v>
      </c>
      <c r="G1832" s="15">
        <v>91</v>
      </c>
      <c r="H1832" s="40">
        <v>70</v>
      </c>
      <c r="I1832" s="82" t="s">
        <v>3148</v>
      </c>
      <c r="J1832" s="15">
        <v>91</v>
      </c>
      <c r="K1832" s="31"/>
      <c r="M1832" s="30">
        <f t="shared" si="35"/>
        <v>1.3</v>
      </c>
    </row>
    <row r="1833" spans="1:13" x14ac:dyDescent="0.25">
      <c r="A1833" s="20">
        <v>3</v>
      </c>
      <c r="B1833" s="96" t="s">
        <v>586</v>
      </c>
      <c r="C1833" s="96"/>
      <c r="D1833" s="96"/>
      <c r="E1833" s="20">
        <v>70</v>
      </c>
      <c r="F1833" s="2">
        <v>2.1</v>
      </c>
      <c r="G1833" s="15">
        <v>147</v>
      </c>
      <c r="H1833" s="40">
        <v>70</v>
      </c>
      <c r="I1833" s="82" t="s">
        <v>3147</v>
      </c>
      <c r="J1833" s="15">
        <v>147</v>
      </c>
      <c r="K1833" s="31"/>
      <c r="M1833" s="30">
        <f t="shared" si="35"/>
        <v>2.1</v>
      </c>
    </row>
    <row r="1834" spans="1:13" ht="29.25" x14ac:dyDescent="0.25">
      <c r="A1834" s="9" t="s">
        <v>2697</v>
      </c>
      <c r="B1834" s="19" t="s">
        <v>2698</v>
      </c>
      <c r="C1834" s="18"/>
      <c r="D1834" s="18"/>
      <c r="E1834" s="20"/>
      <c r="F1834" s="2"/>
      <c r="G1834" s="15">
        <v>0</v>
      </c>
      <c r="H1834" s="15"/>
      <c r="I1834" s="82"/>
      <c r="J1834" s="15">
        <v>0</v>
      </c>
      <c r="K1834" s="31"/>
      <c r="M1834" s="30" t="e">
        <f t="shared" si="35"/>
        <v>#DIV/0!</v>
      </c>
    </row>
    <row r="1835" spans="1:13" ht="43.5" x14ac:dyDescent="0.25">
      <c r="A1835" s="9" t="s">
        <v>2699</v>
      </c>
      <c r="B1835" s="19" t="s">
        <v>2700</v>
      </c>
      <c r="C1835" s="18"/>
      <c r="D1835" s="18"/>
      <c r="E1835" s="20"/>
      <c r="F1835" s="2"/>
      <c r="G1835" s="15">
        <v>0</v>
      </c>
      <c r="H1835" s="15"/>
      <c r="I1835" s="82"/>
      <c r="J1835" s="15">
        <v>0</v>
      </c>
      <c r="K1835" s="31"/>
      <c r="M1835" s="30" t="e">
        <f t="shared" si="35"/>
        <v>#DIV/0!</v>
      </c>
    </row>
    <row r="1836" spans="1:13" ht="45" x14ac:dyDescent="0.25">
      <c r="A1836" s="106">
        <v>1</v>
      </c>
      <c r="B1836" s="107" t="s">
        <v>12</v>
      </c>
      <c r="C1836" s="18" t="s">
        <v>2701</v>
      </c>
      <c r="D1836" s="18" t="s">
        <v>2702</v>
      </c>
      <c r="E1836" s="20">
        <v>3700</v>
      </c>
      <c r="F1836" s="2">
        <v>2.1</v>
      </c>
      <c r="G1836" s="15">
        <v>7770</v>
      </c>
      <c r="H1836" s="16">
        <v>8000</v>
      </c>
      <c r="I1836" s="82" t="s">
        <v>3190</v>
      </c>
      <c r="J1836" s="15">
        <v>7770</v>
      </c>
      <c r="K1836" s="31"/>
      <c r="M1836" s="30">
        <f t="shared" si="35"/>
        <v>0.97124999999999995</v>
      </c>
    </row>
    <row r="1837" spans="1:13" ht="30" x14ac:dyDescent="0.25">
      <c r="A1837" s="106"/>
      <c r="B1837" s="107"/>
      <c r="C1837" s="18" t="s">
        <v>2703</v>
      </c>
      <c r="D1837" s="18" t="s">
        <v>2704</v>
      </c>
      <c r="E1837" s="20">
        <v>5400</v>
      </c>
      <c r="F1837" s="2">
        <v>2.5</v>
      </c>
      <c r="G1837" s="15">
        <v>13500</v>
      </c>
      <c r="H1837" s="16">
        <v>14000</v>
      </c>
      <c r="I1837" s="82" t="s">
        <v>3191</v>
      </c>
      <c r="J1837" s="15">
        <v>13500</v>
      </c>
      <c r="K1837" s="31"/>
      <c r="M1837" s="30">
        <f t="shared" si="35"/>
        <v>0.9642857142857143</v>
      </c>
    </row>
    <row r="1838" spans="1:13" ht="45" x14ac:dyDescent="0.25">
      <c r="A1838" s="106">
        <v>2</v>
      </c>
      <c r="B1838" s="107" t="s">
        <v>215</v>
      </c>
      <c r="C1838" s="18" t="s">
        <v>2704</v>
      </c>
      <c r="D1838" s="18" t="s">
        <v>2705</v>
      </c>
      <c r="E1838" s="20">
        <v>2800</v>
      </c>
      <c r="F1838" s="2">
        <v>1.4</v>
      </c>
      <c r="G1838" s="15">
        <v>3919.9999999999995</v>
      </c>
      <c r="H1838" s="16">
        <v>8500</v>
      </c>
      <c r="I1838" s="82" t="s">
        <v>3192</v>
      </c>
      <c r="J1838" s="15">
        <v>3919.9999999999995</v>
      </c>
      <c r="K1838" s="31"/>
      <c r="M1838" s="30">
        <f t="shared" si="35"/>
        <v>0.46117647058823524</v>
      </c>
    </row>
    <row r="1839" spans="1:13" ht="45" x14ac:dyDescent="0.25">
      <c r="A1839" s="106"/>
      <c r="B1839" s="107"/>
      <c r="C1839" s="18" t="s">
        <v>2705</v>
      </c>
      <c r="D1839" s="18" t="s">
        <v>2706</v>
      </c>
      <c r="E1839" s="20">
        <v>2700</v>
      </c>
      <c r="F1839" s="2">
        <v>1.4</v>
      </c>
      <c r="G1839" s="15">
        <v>3779.9999999999995</v>
      </c>
      <c r="H1839" s="16">
        <v>3700</v>
      </c>
      <c r="I1839" s="82" t="s">
        <v>3193</v>
      </c>
      <c r="J1839" s="15">
        <v>3779.9999999999995</v>
      </c>
      <c r="K1839" s="31"/>
      <c r="M1839" s="30">
        <f t="shared" si="35"/>
        <v>1.0216216216216214</v>
      </c>
    </row>
    <row r="1840" spans="1:13" ht="30" x14ac:dyDescent="0.25">
      <c r="A1840" s="20">
        <v>3</v>
      </c>
      <c r="B1840" s="18" t="s">
        <v>2707</v>
      </c>
      <c r="C1840" s="18" t="s">
        <v>2708</v>
      </c>
      <c r="D1840" s="18" t="s">
        <v>2709</v>
      </c>
      <c r="E1840" s="20">
        <v>1500</v>
      </c>
      <c r="F1840" s="2">
        <v>2.2999999999999998</v>
      </c>
      <c r="G1840" s="15">
        <v>3449.9999999999995</v>
      </c>
      <c r="H1840" s="16">
        <v>3500</v>
      </c>
      <c r="I1840" s="82" t="s">
        <v>3194</v>
      </c>
      <c r="J1840" s="15">
        <v>3449.9999999999995</v>
      </c>
      <c r="K1840" s="31"/>
      <c r="M1840" s="30">
        <f t="shared" si="35"/>
        <v>0.98571428571428554</v>
      </c>
    </row>
    <row r="1841" spans="1:13" ht="45" x14ac:dyDescent="0.25">
      <c r="A1841" s="106">
        <v>4</v>
      </c>
      <c r="B1841" s="107" t="s">
        <v>549</v>
      </c>
      <c r="C1841" s="18" t="s">
        <v>2709</v>
      </c>
      <c r="D1841" s="18" t="s">
        <v>2710</v>
      </c>
      <c r="E1841" s="20">
        <v>1200</v>
      </c>
      <c r="F1841" s="2">
        <v>2.2999999999999998</v>
      </c>
      <c r="G1841" s="15">
        <v>2760</v>
      </c>
      <c r="H1841" s="16">
        <v>2800</v>
      </c>
      <c r="I1841" s="82" t="s">
        <v>3194</v>
      </c>
      <c r="J1841" s="15">
        <v>2760</v>
      </c>
      <c r="K1841" s="31"/>
      <c r="M1841" s="30">
        <f t="shared" si="35"/>
        <v>0.98571428571428577</v>
      </c>
    </row>
    <row r="1842" spans="1:13" ht="45" x14ac:dyDescent="0.25">
      <c r="A1842" s="106"/>
      <c r="B1842" s="107"/>
      <c r="C1842" s="18" t="s">
        <v>2710</v>
      </c>
      <c r="D1842" s="18" t="s">
        <v>2711</v>
      </c>
      <c r="E1842" s="20">
        <v>760</v>
      </c>
      <c r="F1842" s="2">
        <v>1.5</v>
      </c>
      <c r="G1842" s="15">
        <v>1140</v>
      </c>
      <c r="H1842" s="16">
        <v>1100</v>
      </c>
      <c r="I1842" s="82" t="s">
        <v>3195</v>
      </c>
      <c r="J1842" s="15">
        <v>1140</v>
      </c>
      <c r="K1842" s="31"/>
      <c r="M1842" s="30">
        <f t="shared" si="35"/>
        <v>1.0363636363636364</v>
      </c>
    </row>
    <row r="1843" spans="1:13" ht="30" x14ac:dyDescent="0.25">
      <c r="A1843" s="106">
        <v>5</v>
      </c>
      <c r="B1843" s="87" t="s">
        <v>1473</v>
      </c>
      <c r="C1843" s="18" t="s">
        <v>2712</v>
      </c>
      <c r="D1843" s="18" t="s">
        <v>2713</v>
      </c>
      <c r="E1843" s="20">
        <v>650</v>
      </c>
      <c r="F1843" s="2">
        <v>1.8</v>
      </c>
      <c r="G1843" s="15">
        <v>1170</v>
      </c>
      <c r="H1843" s="16">
        <v>800</v>
      </c>
      <c r="I1843" s="82" t="s">
        <v>3197</v>
      </c>
      <c r="J1843" s="15">
        <v>1170</v>
      </c>
      <c r="K1843" s="31"/>
      <c r="M1843" s="30">
        <f t="shared" si="35"/>
        <v>1.4624999999999999</v>
      </c>
    </row>
    <row r="1844" spans="1:13" ht="30" x14ac:dyDescent="0.25">
      <c r="A1844" s="106"/>
      <c r="B1844" s="88"/>
      <c r="C1844" s="18" t="s">
        <v>2713</v>
      </c>
      <c r="D1844" s="18" t="s">
        <v>2714</v>
      </c>
      <c r="E1844" s="20">
        <v>470</v>
      </c>
      <c r="F1844" s="2">
        <v>3.7</v>
      </c>
      <c r="G1844" s="15">
        <v>1739</v>
      </c>
      <c r="H1844" s="16">
        <v>1000</v>
      </c>
      <c r="I1844" s="82" t="s">
        <v>3152</v>
      </c>
      <c r="J1844" s="15">
        <v>1739</v>
      </c>
      <c r="K1844" s="31"/>
      <c r="M1844" s="30">
        <f t="shared" si="35"/>
        <v>1.7390000000000001</v>
      </c>
    </row>
    <row r="1845" spans="1:13" ht="30" x14ac:dyDescent="0.25">
      <c r="A1845" s="106"/>
      <c r="B1845" s="88"/>
      <c r="C1845" s="18" t="s">
        <v>2714</v>
      </c>
      <c r="D1845" s="18" t="s">
        <v>2715</v>
      </c>
      <c r="E1845" s="20">
        <v>330</v>
      </c>
      <c r="F1845" s="2">
        <v>5.2</v>
      </c>
      <c r="G1845" s="15">
        <v>1716</v>
      </c>
      <c r="H1845" s="16">
        <v>500</v>
      </c>
      <c r="I1845" s="82" t="s">
        <v>3164</v>
      </c>
      <c r="J1845" s="15">
        <v>1716</v>
      </c>
      <c r="K1845" s="31"/>
      <c r="M1845" s="30">
        <f t="shared" si="35"/>
        <v>3.4319999999999999</v>
      </c>
    </row>
    <row r="1846" spans="1:13" ht="45" x14ac:dyDescent="0.25">
      <c r="A1846" s="106"/>
      <c r="B1846" s="88" t="s">
        <v>3096</v>
      </c>
      <c r="C1846" s="18" t="s">
        <v>2716</v>
      </c>
      <c r="D1846" s="18" t="s">
        <v>2717</v>
      </c>
      <c r="E1846" s="20">
        <v>470</v>
      </c>
      <c r="F1846" s="2">
        <v>3.7</v>
      </c>
      <c r="G1846" s="15">
        <v>1739</v>
      </c>
      <c r="H1846" s="16">
        <v>1000</v>
      </c>
      <c r="I1846" s="82" t="s">
        <v>3152</v>
      </c>
      <c r="J1846" s="15">
        <v>1739</v>
      </c>
      <c r="K1846" s="94" t="s">
        <v>3097</v>
      </c>
      <c r="M1846" s="30">
        <f t="shared" si="35"/>
        <v>1.7390000000000001</v>
      </c>
    </row>
    <row r="1847" spans="1:13" ht="45" x14ac:dyDescent="0.25">
      <c r="A1847" s="106"/>
      <c r="B1847" s="88"/>
      <c r="C1847" s="18" t="s">
        <v>2717</v>
      </c>
      <c r="D1847" s="18" t="s">
        <v>2718</v>
      </c>
      <c r="E1847" s="20">
        <v>310</v>
      </c>
      <c r="F1847" s="2">
        <v>5.5</v>
      </c>
      <c r="G1847" s="15">
        <v>1705</v>
      </c>
      <c r="H1847" s="16">
        <v>450</v>
      </c>
      <c r="I1847" s="82" t="s">
        <v>3155</v>
      </c>
      <c r="J1847" s="15">
        <v>1705</v>
      </c>
      <c r="K1847" s="95"/>
      <c r="M1847" s="30">
        <f t="shared" si="35"/>
        <v>3.7888888888888888</v>
      </c>
    </row>
    <row r="1848" spans="1:13" ht="30" x14ac:dyDescent="0.25">
      <c r="A1848" s="106"/>
      <c r="B1848" s="89"/>
      <c r="C1848" s="18" t="s">
        <v>2718</v>
      </c>
      <c r="D1848" s="18" t="s">
        <v>2719</v>
      </c>
      <c r="E1848" s="20">
        <v>270</v>
      </c>
      <c r="F1848" s="2">
        <v>6.2</v>
      </c>
      <c r="G1848" s="15">
        <v>1674</v>
      </c>
      <c r="H1848" s="16">
        <v>350</v>
      </c>
      <c r="I1848" s="82" t="s">
        <v>3200</v>
      </c>
      <c r="J1848" s="15">
        <v>1674</v>
      </c>
      <c r="K1848" s="95"/>
      <c r="M1848" s="30">
        <f t="shared" si="35"/>
        <v>4.7828571428571429</v>
      </c>
    </row>
    <row r="1849" spans="1:13" ht="30" x14ac:dyDescent="0.25">
      <c r="A1849" s="20">
        <v>6</v>
      </c>
      <c r="B1849" s="18" t="s">
        <v>2720</v>
      </c>
      <c r="C1849" s="18" t="s">
        <v>2721</v>
      </c>
      <c r="D1849" s="18" t="s">
        <v>2709</v>
      </c>
      <c r="E1849" s="20">
        <v>800</v>
      </c>
      <c r="F1849" s="2">
        <v>2.4</v>
      </c>
      <c r="G1849" s="15">
        <v>1920</v>
      </c>
      <c r="H1849" s="16">
        <v>1900</v>
      </c>
      <c r="I1849" s="82" t="s">
        <v>3199</v>
      </c>
      <c r="J1849" s="15">
        <v>1920</v>
      </c>
      <c r="K1849" s="31"/>
      <c r="M1849" s="30">
        <f t="shared" si="35"/>
        <v>1.0105263157894737</v>
      </c>
    </row>
    <row r="1850" spans="1:13" ht="30" x14ac:dyDescent="0.25">
      <c r="A1850" s="20">
        <v>7</v>
      </c>
      <c r="B1850" s="18" t="s">
        <v>28</v>
      </c>
      <c r="C1850" s="18" t="s">
        <v>2704</v>
      </c>
      <c r="D1850" s="18" t="s">
        <v>3098</v>
      </c>
      <c r="E1850" s="20">
        <v>1000</v>
      </c>
      <c r="F1850" s="2">
        <v>1.7</v>
      </c>
      <c r="G1850" s="15">
        <v>1700</v>
      </c>
      <c r="H1850" s="15">
        <v>2200</v>
      </c>
      <c r="I1850" s="82" t="s">
        <v>3201</v>
      </c>
      <c r="J1850" s="15">
        <v>1700</v>
      </c>
      <c r="K1850" s="31"/>
      <c r="M1850" s="30">
        <f t="shared" si="35"/>
        <v>0.77272727272727271</v>
      </c>
    </row>
    <row r="1851" spans="1:13" ht="44.25" customHeight="1" x14ac:dyDescent="0.25">
      <c r="A1851" s="20">
        <v>8</v>
      </c>
      <c r="B1851" s="18" t="s">
        <v>234</v>
      </c>
      <c r="C1851" s="18"/>
      <c r="D1851" s="18" t="s">
        <v>3099</v>
      </c>
      <c r="E1851" s="20">
        <v>1000</v>
      </c>
      <c r="F1851" s="2">
        <v>1.7</v>
      </c>
      <c r="G1851" s="15">
        <v>1700</v>
      </c>
      <c r="H1851" s="15">
        <v>2100</v>
      </c>
      <c r="I1851" s="82" t="s">
        <v>3202</v>
      </c>
      <c r="J1851" s="15">
        <v>1700</v>
      </c>
      <c r="K1851" s="94" t="s">
        <v>3103</v>
      </c>
      <c r="M1851" s="30">
        <f t="shared" si="35"/>
        <v>0.80952380952380953</v>
      </c>
    </row>
    <row r="1852" spans="1:13" ht="45" x14ac:dyDescent="0.25">
      <c r="A1852" s="84">
        <v>9</v>
      </c>
      <c r="B1852" s="87" t="s">
        <v>3100</v>
      </c>
      <c r="C1852" s="18"/>
      <c r="D1852" s="17" t="s">
        <v>3101</v>
      </c>
      <c r="E1852" s="20">
        <v>1000</v>
      </c>
      <c r="F1852" s="2">
        <v>1.7</v>
      </c>
      <c r="G1852" s="15">
        <v>1700</v>
      </c>
      <c r="H1852" s="15">
        <v>2100</v>
      </c>
      <c r="I1852" s="82" t="s">
        <v>232</v>
      </c>
      <c r="J1852" s="15">
        <v>1700</v>
      </c>
      <c r="K1852" s="95"/>
      <c r="M1852" s="30">
        <f t="shared" si="35"/>
        <v>0.80952380952380953</v>
      </c>
    </row>
    <row r="1853" spans="1:13" ht="30" x14ac:dyDescent="0.25">
      <c r="A1853" s="85"/>
      <c r="B1853" s="89"/>
      <c r="C1853" s="18"/>
      <c r="D1853" s="17" t="s">
        <v>3102</v>
      </c>
      <c r="E1853" s="20">
        <v>1000</v>
      </c>
      <c r="F1853" s="2">
        <v>1.7</v>
      </c>
      <c r="G1853" s="15">
        <v>1700</v>
      </c>
      <c r="H1853" s="15">
        <v>1900</v>
      </c>
      <c r="I1853" s="82" t="s">
        <v>3203</v>
      </c>
      <c r="J1853" s="15">
        <v>1700</v>
      </c>
      <c r="K1853" s="95"/>
      <c r="M1853" s="30">
        <f t="shared" si="35"/>
        <v>0.89473684210526316</v>
      </c>
    </row>
    <row r="1854" spans="1:13" ht="90" customHeight="1" x14ac:dyDescent="0.25">
      <c r="A1854" s="20">
        <v>10</v>
      </c>
      <c r="B1854" s="18" t="s">
        <v>523</v>
      </c>
      <c r="C1854" s="18" t="s">
        <v>2702</v>
      </c>
      <c r="D1854" s="18" t="s">
        <v>2722</v>
      </c>
      <c r="E1854" s="20">
        <v>1000</v>
      </c>
      <c r="F1854" s="2">
        <v>1.7</v>
      </c>
      <c r="G1854" s="15">
        <v>1700</v>
      </c>
      <c r="H1854" s="15">
        <v>4500</v>
      </c>
      <c r="I1854" s="82" t="s">
        <v>3204</v>
      </c>
      <c r="J1854" s="15">
        <v>1700</v>
      </c>
      <c r="K1854" s="94" t="s">
        <v>3103</v>
      </c>
      <c r="M1854" s="30">
        <f t="shared" si="35"/>
        <v>0.37777777777777777</v>
      </c>
    </row>
    <row r="1855" spans="1:13" ht="30" x14ac:dyDescent="0.25">
      <c r="A1855" s="16">
        <v>11</v>
      </c>
      <c r="B1855" s="17" t="s">
        <v>3104</v>
      </c>
      <c r="C1855" s="17" t="s">
        <v>3106</v>
      </c>
      <c r="D1855" s="17" t="s">
        <v>3105</v>
      </c>
      <c r="E1855" s="20">
        <v>1000</v>
      </c>
      <c r="F1855" s="2">
        <v>1.7</v>
      </c>
      <c r="G1855" s="15">
        <v>1700</v>
      </c>
      <c r="H1855" s="15">
        <v>2000</v>
      </c>
      <c r="I1855" s="82" t="s">
        <v>3205</v>
      </c>
      <c r="J1855" s="15">
        <v>1700</v>
      </c>
      <c r="K1855" s="94"/>
      <c r="M1855" s="30">
        <f t="shared" si="35"/>
        <v>0.85</v>
      </c>
    </row>
    <row r="1856" spans="1:13" ht="45" x14ac:dyDescent="0.25">
      <c r="A1856" s="20">
        <v>12</v>
      </c>
      <c r="B1856" s="18" t="s">
        <v>312</v>
      </c>
      <c r="C1856" s="18" t="s">
        <v>2704</v>
      </c>
      <c r="D1856" s="18" t="s">
        <v>2723</v>
      </c>
      <c r="E1856" s="20">
        <v>740</v>
      </c>
      <c r="F1856" s="2">
        <v>2.1</v>
      </c>
      <c r="G1856" s="15">
        <v>1554</v>
      </c>
      <c r="H1856" s="15">
        <v>1500</v>
      </c>
      <c r="I1856" s="82" t="s">
        <v>3206</v>
      </c>
      <c r="J1856" s="15">
        <v>1554</v>
      </c>
      <c r="K1856" s="94" t="s">
        <v>3103</v>
      </c>
      <c r="M1856" s="30">
        <f t="shared" si="35"/>
        <v>1.036</v>
      </c>
    </row>
    <row r="1857" spans="1:13" ht="75" x14ac:dyDescent="0.25">
      <c r="A1857" s="16">
        <v>13</v>
      </c>
      <c r="B1857" s="17" t="s">
        <v>49</v>
      </c>
      <c r="C1857" s="17" t="s">
        <v>3107</v>
      </c>
      <c r="D1857" s="17" t="s">
        <v>3108</v>
      </c>
      <c r="E1857" s="20">
        <v>740</v>
      </c>
      <c r="F1857" s="2">
        <v>2.1</v>
      </c>
      <c r="G1857" s="15">
        <v>1554</v>
      </c>
      <c r="H1857" s="15">
        <v>1600</v>
      </c>
      <c r="I1857" s="82" t="s">
        <v>3190</v>
      </c>
      <c r="J1857" s="31"/>
      <c r="K1857" s="94"/>
      <c r="M1857" s="30">
        <f t="shared" si="35"/>
        <v>0.97124999999999995</v>
      </c>
    </row>
    <row r="1858" spans="1:13" ht="30" x14ac:dyDescent="0.25">
      <c r="A1858" s="20">
        <v>14</v>
      </c>
      <c r="B1858" s="18" t="s">
        <v>46</v>
      </c>
      <c r="C1858" s="18" t="s">
        <v>2724</v>
      </c>
      <c r="D1858" s="18" t="s">
        <v>2725</v>
      </c>
      <c r="E1858" s="20">
        <v>1600</v>
      </c>
      <c r="F1858" s="2">
        <v>2.7</v>
      </c>
      <c r="G1858" s="15">
        <v>4320</v>
      </c>
      <c r="H1858" s="15">
        <v>3500</v>
      </c>
      <c r="I1858" s="82" t="s">
        <v>3207</v>
      </c>
      <c r="J1858" s="15">
        <v>4320</v>
      </c>
      <c r="K1858" s="31"/>
      <c r="M1858" s="30">
        <f t="shared" si="35"/>
        <v>1.2342857142857142</v>
      </c>
    </row>
    <row r="1859" spans="1:13" ht="123" customHeight="1" x14ac:dyDescent="0.25">
      <c r="A1859" s="16">
        <v>15</v>
      </c>
      <c r="B1859" s="17" t="s">
        <v>205</v>
      </c>
      <c r="C1859" s="17" t="s">
        <v>3109</v>
      </c>
      <c r="D1859" s="17" t="s">
        <v>3110</v>
      </c>
      <c r="E1859" s="32">
        <v>560</v>
      </c>
      <c r="F1859" s="16">
        <v>2.6</v>
      </c>
      <c r="G1859" s="16">
        <v>1456</v>
      </c>
      <c r="H1859" s="38">
        <v>1400</v>
      </c>
      <c r="I1859" s="82" t="s">
        <v>3196</v>
      </c>
      <c r="J1859" s="31"/>
      <c r="K1859" s="33" t="s">
        <v>3111</v>
      </c>
      <c r="M1859" s="30">
        <f t="shared" si="35"/>
        <v>1.04</v>
      </c>
    </row>
    <row r="1860" spans="1:13" ht="30" x14ac:dyDescent="0.25">
      <c r="A1860" s="20">
        <v>16</v>
      </c>
      <c r="B1860" s="18" t="s">
        <v>234</v>
      </c>
      <c r="C1860" s="18" t="s">
        <v>2726</v>
      </c>
      <c r="D1860" s="18" t="s">
        <v>2727</v>
      </c>
      <c r="E1860" s="20">
        <v>670</v>
      </c>
      <c r="F1860" s="2">
        <v>2.2000000000000002</v>
      </c>
      <c r="G1860" s="15">
        <v>1474.0000000000002</v>
      </c>
      <c r="H1860" s="16">
        <v>1300</v>
      </c>
      <c r="I1860" s="82" t="s">
        <v>3209</v>
      </c>
      <c r="J1860" s="15">
        <v>1474.0000000000002</v>
      </c>
      <c r="K1860" s="31"/>
      <c r="M1860" s="30">
        <f t="shared" si="35"/>
        <v>1.1338461538461539</v>
      </c>
    </row>
    <row r="1861" spans="1:13" ht="30" x14ac:dyDescent="0.25">
      <c r="A1861" s="16">
        <v>17</v>
      </c>
      <c r="B1861" s="18" t="s">
        <v>2728</v>
      </c>
      <c r="C1861" s="18" t="s">
        <v>2729</v>
      </c>
      <c r="D1861" s="18" t="s">
        <v>2730</v>
      </c>
      <c r="E1861" s="20">
        <v>1100</v>
      </c>
      <c r="F1861" s="2">
        <v>2.8</v>
      </c>
      <c r="G1861" s="15">
        <v>3080</v>
      </c>
      <c r="H1861" s="16">
        <v>1500</v>
      </c>
      <c r="I1861" s="82" t="s">
        <v>3210</v>
      </c>
      <c r="J1861" s="15">
        <v>3080</v>
      </c>
      <c r="K1861" s="31"/>
      <c r="M1861" s="30">
        <f t="shared" si="35"/>
        <v>2.0533333333333332</v>
      </c>
    </row>
    <row r="1862" spans="1:13" ht="30" x14ac:dyDescent="0.25">
      <c r="A1862" s="20">
        <v>18</v>
      </c>
      <c r="B1862" s="18" t="s">
        <v>1163</v>
      </c>
      <c r="C1862" s="18" t="s">
        <v>2731</v>
      </c>
      <c r="D1862" s="18" t="s">
        <v>2732</v>
      </c>
      <c r="E1862" s="20">
        <v>1000</v>
      </c>
      <c r="F1862" s="2">
        <v>2.6</v>
      </c>
      <c r="G1862" s="15">
        <v>2600</v>
      </c>
      <c r="H1862" s="16">
        <v>1500</v>
      </c>
      <c r="I1862" s="82" t="s">
        <v>3211</v>
      </c>
      <c r="J1862" s="15">
        <v>2600</v>
      </c>
      <c r="K1862" s="31"/>
      <c r="M1862" s="30">
        <f t="shared" si="35"/>
        <v>1.7333333333333334</v>
      </c>
    </row>
    <row r="1863" spans="1:13" x14ac:dyDescent="0.25">
      <c r="A1863" s="16">
        <v>19</v>
      </c>
      <c r="B1863" s="96" t="s">
        <v>2733</v>
      </c>
      <c r="C1863" s="96"/>
      <c r="D1863" s="96"/>
      <c r="E1863" s="20">
        <v>720</v>
      </c>
      <c r="F1863" s="2">
        <v>2.4</v>
      </c>
      <c r="G1863" s="15">
        <v>1728</v>
      </c>
      <c r="H1863" s="16">
        <v>1200</v>
      </c>
      <c r="I1863" s="82" t="s">
        <v>3212</v>
      </c>
      <c r="J1863" s="15">
        <v>1728</v>
      </c>
      <c r="K1863" s="31"/>
      <c r="M1863" s="30">
        <f t="shared" si="35"/>
        <v>1.44</v>
      </c>
    </row>
    <row r="1864" spans="1:13" x14ac:dyDescent="0.25">
      <c r="A1864" s="20">
        <v>20</v>
      </c>
      <c r="B1864" s="96" t="s">
        <v>2734</v>
      </c>
      <c r="C1864" s="96"/>
      <c r="D1864" s="96"/>
      <c r="E1864" s="20">
        <v>250</v>
      </c>
      <c r="F1864" s="2">
        <v>2.5</v>
      </c>
      <c r="G1864" s="15">
        <v>625</v>
      </c>
      <c r="H1864" s="16">
        <v>500</v>
      </c>
      <c r="I1864" s="82" t="s">
        <v>3208</v>
      </c>
      <c r="J1864" s="15">
        <v>625</v>
      </c>
      <c r="K1864" s="31"/>
      <c r="M1864" s="30">
        <f t="shared" si="35"/>
        <v>1.25</v>
      </c>
    </row>
    <row r="1865" spans="1:13" x14ac:dyDescent="0.25">
      <c r="A1865" s="16">
        <v>21</v>
      </c>
      <c r="B1865" s="96" t="s">
        <v>2735</v>
      </c>
      <c r="C1865" s="96"/>
      <c r="D1865" s="96"/>
      <c r="E1865" s="20">
        <v>440</v>
      </c>
      <c r="F1865" s="2">
        <v>2.4</v>
      </c>
      <c r="G1865" s="15">
        <v>1056</v>
      </c>
      <c r="H1865" s="16">
        <v>800</v>
      </c>
      <c r="I1865" s="82" t="s">
        <v>3214</v>
      </c>
      <c r="J1865" s="15">
        <v>1056</v>
      </c>
      <c r="K1865" s="31"/>
      <c r="M1865" s="30">
        <f t="shared" si="35"/>
        <v>1.32</v>
      </c>
    </row>
    <row r="1866" spans="1:13" x14ac:dyDescent="0.25">
      <c r="A1866" s="20">
        <v>22</v>
      </c>
      <c r="B1866" s="96" t="s">
        <v>2736</v>
      </c>
      <c r="C1866" s="96"/>
      <c r="D1866" s="96"/>
      <c r="E1866" s="20">
        <v>280</v>
      </c>
      <c r="F1866" s="2">
        <v>1.9</v>
      </c>
      <c r="G1866" s="15">
        <v>532</v>
      </c>
      <c r="H1866" s="16">
        <v>400</v>
      </c>
      <c r="I1866" s="82" t="s">
        <v>3213</v>
      </c>
      <c r="J1866" s="15">
        <v>532</v>
      </c>
      <c r="K1866" s="31"/>
      <c r="M1866" s="30">
        <f t="shared" si="35"/>
        <v>1.33</v>
      </c>
    </row>
    <row r="1867" spans="1:13" ht="45" x14ac:dyDescent="0.25">
      <c r="A1867" s="16">
        <v>23</v>
      </c>
      <c r="B1867" s="18" t="s">
        <v>2737</v>
      </c>
      <c r="C1867" s="18" t="s">
        <v>2738</v>
      </c>
      <c r="D1867" s="18" t="s">
        <v>2739</v>
      </c>
      <c r="E1867" s="20">
        <v>460</v>
      </c>
      <c r="F1867" s="2">
        <v>1.2</v>
      </c>
      <c r="G1867" s="15">
        <v>552</v>
      </c>
      <c r="H1867" s="16">
        <v>600</v>
      </c>
      <c r="I1867" s="82" t="s">
        <v>3215</v>
      </c>
      <c r="J1867" s="15">
        <v>552</v>
      </c>
      <c r="K1867" s="31"/>
      <c r="M1867" s="30">
        <f t="shared" si="35"/>
        <v>0.92</v>
      </c>
    </row>
    <row r="1868" spans="1:13" x14ac:dyDescent="0.25">
      <c r="A1868" s="20">
        <v>24</v>
      </c>
      <c r="B1868" s="96" t="s">
        <v>2740</v>
      </c>
      <c r="C1868" s="96"/>
      <c r="D1868" s="96"/>
      <c r="E1868" s="20">
        <v>110</v>
      </c>
      <c r="F1868" s="2">
        <v>1.4</v>
      </c>
      <c r="G1868" s="15">
        <v>154</v>
      </c>
      <c r="H1868" s="15"/>
      <c r="I1868" s="82"/>
      <c r="J1868" s="15">
        <v>154</v>
      </c>
      <c r="K1868" s="31"/>
      <c r="M1868" s="30" t="e">
        <f t="shared" si="35"/>
        <v>#DIV/0!</v>
      </c>
    </row>
    <row r="1869" spans="1:13" x14ac:dyDescent="0.25">
      <c r="A1869" s="16">
        <v>25</v>
      </c>
      <c r="B1869" s="96" t="s">
        <v>72</v>
      </c>
      <c r="C1869" s="96"/>
      <c r="D1869" s="96"/>
      <c r="E1869" s="20">
        <v>190</v>
      </c>
      <c r="F1869" s="2">
        <v>1.4</v>
      </c>
      <c r="G1869" s="15">
        <v>266</v>
      </c>
      <c r="H1869" s="15"/>
      <c r="I1869" s="82"/>
      <c r="J1869" s="15">
        <v>266</v>
      </c>
      <c r="K1869" s="31"/>
      <c r="M1869" s="30" t="e">
        <f t="shared" si="35"/>
        <v>#DIV/0!</v>
      </c>
    </row>
    <row r="1870" spans="1:13" ht="60" x14ac:dyDescent="0.25">
      <c r="A1870" s="20">
        <v>26</v>
      </c>
      <c r="B1870" s="18"/>
      <c r="C1870" s="18" t="s">
        <v>2706</v>
      </c>
      <c r="D1870" s="18" t="s">
        <v>2741</v>
      </c>
      <c r="E1870" s="20">
        <v>1500</v>
      </c>
      <c r="F1870" s="2">
        <v>2.2999999999999998</v>
      </c>
      <c r="G1870" s="15">
        <v>3449.9999999999995</v>
      </c>
      <c r="H1870" s="16">
        <v>3000</v>
      </c>
      <c r="I1870" s="82" t="s">
        <v>3216</v>
      </c>
      <c r="J1870" s="15">
        <v>3449.9999999999995</v>
      </c>
      <c r="K1870" s="31"/>
      <c r="M1870" s="30">
        <f t="shared" si="35"/>
        <v>1.1499999999999999</v>
      </c>
    </row>
    <row r="1871" spans="1:13" ht="75" x14ac:dyDescent="0.25">
      <c r="A1871" s="16">
        <v>27</v>
      </c>
      <c r="B1871" s="18"/>
      <c r="C1871" s="18" t="s">
        <v>2742</v>
      </c>
      <c r="D1871" s="18" t="s">
        <v>2743</v>
      </c>
      <c r="E1871" s="20">
        <v>1000</v>
      </c>
      <c r="F1871" s="2">
        <v>2.6</v>
      </c>
      <c r="G1871" s="15">
        <v>2600</v>
      </c>
      <c r="H1871" s="16">
        <v>2000</v>
      </c>
      <c r="I1871" s="82" t="s">
        <v>3148</v>
      </c>
      <c r="J1871" s="15">
        <v>2600</v>
      </c>
      <c r="K1871" s="31"/>
      <c r="M1871" s="30">
        <f t="shared" si="35"/>
        <v>1.3</v>
      </c>
    </row>
    <row r="1872" spans="1:13" ht="30" x14ac:dyDescent="0.25">
      <c r="A1872" s="20">
        <v>28</v>
      </c>
      <c r="B1872" s="17" t="s">
        <v>3112</v>
      </c>
      <c r="C1872" s="17" t="s">
        <v>2728</v>
      </c>
      <c r="D1872" s="17" t="s">
        <v>3100</v>
      </c>
      <c r="E1872" s="34"/>
      <c r="F1872" s="16"/>
      <c r="G1872" s="31"/>
      <c r="H1872" s="16">
        <v>3000</v>
      </c>
      <c r="I1872" s="82"/>
      <c r="J1872" s="31"/>
      <c r="K1872" s="86" t="s">
        <v>3124</v>
      </c>
      <c r="M1872" s="30">
        <f t="shared" si="35"/>
        <v>0</v>
      </c>
    </row>
    <row r="1873" spans="1:13" ht="45" x14ac:dyDescent="0.25">
      <c r="A1873" s="16">
        <v>29</v>
      </c>
      <c r="B1873" s="17" t="s">
        <v>3113</v>
      </c>
      <c r="C1873" s="17" t="s">
        <v>3114</v>
      </c>
      <c r="D1873" s="17" t="s">
        <v>3115</v>
      </c>
      <c r="E1873" s="34"/>
      <c r="F1873" s="16"/>
      <c r="G1873" s="31"/>
      <c r="H1873" s="16">
        <v>1500</v>
      </c>
      <c r="I1873" s="82"/>
      <c r="J1873" s="31"/>
      <c r="K1873" s="83"/>
      <c r="M1873" s="30">
        <f t="shared" si="35"/>
        <v>0</v>
      </c>
    </row>
    <row r="1874" spans="1:13" ht="30" x14ac:dyDescent="0.25">
      <c r="A1874" s="20">
        <v>30</v>
      </c>
      <c r="B1874" s="17" t="s">
        <v>3115</v>
      </c>
      <c r="C1874" s="17" t="s">
        <v>3100</v>
      </c>
      <c r="D1874" s="17" t="s">
        <v>3116</v>
      </c>
      <c r="E1874" s="34"/>
      <c r="F1874" s="16"/>
      <c r="G1874" s="31"/>
      <c r="H1874" s="16">
        <v>1000</v>
      </c>
      <c r="I1874" s="82"/>
      <c r="J1874" s="31"/>
      <c r="K1874" s="83"/>
      <c r="M1874" s="30">
        <f t="shared" si="35"/>
        <v>0</v>
      </c>
    </row>
    <row r="1875" spans="1:13" ht="45" x14ac:dyDescent="0.25">
      <c r="A1875" s="16">
        <v>31</v>
      </c>
      <c r="B1875" s="17" t="s">
        <v>3117</v>
      </c>
      <c r="C1875" s="17" t="s">
        <v>3118</v>
      </c>
      <c r="D1875" s="17" t="s">
        <v>3116</v>
      </c>
      <c r="E1875" s="34"/>
      <c r="F1875" s="16"/>
      <c r="G1875" s="31"/>
      <c r="H1875" s="16">
        <v>1000</v>
      </c>
      <c r="I1875" s="82"/>
      <c r="J1875" s="31"/>
      <c r="K1875" s="83"/>
      <c r="M1875" s="30">
        <f t="shared" si="35"/>
        <v>0</v>
      </c>
    </row>
    <row r="1876" spans="1:13" ht="45" x14ac:dyDescent="0.25">
      <c r="A1876" s="20">
        <v>32</v>
      </c>
      <c r="B1876" s="17" t="s">
        <v>3116</v>
      </c>
      <c r="C1876" s="17" t="s">
        <v>3114</v>
      </c>
      <c r="D1876" s="17" t="s">
        <v>3115</v>
      </c>
      <c r="E1876" s="34"/>
      <c r="F1876" s="16"/>
      <c r="G1876" s="31"/>
      <c r="H1876" s="16">
        <v>1500</v>
      </c>
      <c r="I1876" s="82"/>
      <c r="J1876" s="31"/>
      <c r="K1876" s="83"/>
      <c r="M1876" s="30">
        <f t="shared" si="35"/>
        <v>0</v>
      </c>
    </row>
    <row r="1877" spans="1:13" ht="45" x14ac:dyDescent="0.25">
      <c r="A1877" s="16">
        <v>33</v>
      </c>
      <c r="B1877" s="17" t="s">
        <v>1167</v>
      </c>
      <c r="C1877" s="17" t="s">
        <v>3119</v>
      </c>
      <c r="D1877" s="17" t="s">
        <v>57</v>
      </c>
      <c r="E1877" s="34"/>
      <c r="F1877" s="16"/>
      <c r="G1877" s="31"/>
      <c r="H1877" s="16">
        <v>3000</v>
      </c>
      <c r="I1877" s="82"/>
      <c r="J1877" s="31"/>
      <c r="K1877" s="83"/>
      <c r="M1877" s="30">
        <f t="shared" si="35"/>
        <v>0</v>
      </c>
    </row>
    <row r="1878" spans="1:13" ht="30" x14ac:dyDescent="0.25">
      <c r="A1878" s="20">
        <v>34</v>
      </c>
      <c r="B1878" s="17" t="s">
        <v>3120</v>
      </c>
      <c r="C1878" s="17" t="s">
        <v>3121</v>
      </c>
      <c r="D1878" s="17" t="s">
        <v>3122</v>
      </c>
      <c r="E1878" s="34"/>
      <c r="F1878" s="16"/>
      <c r="G1878" s="31"/>
      <c r="H1878" s="16">
        <v>2000</v>
      </c>
      <c r="I1878" s="82"/>
      <c r="J1878" s="31"/>
      <c r="K1878" s="83"/>
      <c r="M1878" s="30">
        <f t="shared" si="35"/>
        <v>0</v>
      </c>
    </row>
    <row r="1879" spans="1:13" ht="30" x14ac:dyDescent="0.25">
      <c r="A1879" s="16">
        <v>35</v>
      </c>
      <c r="B1879" s="17" t="s">
        <v>3123</v>
      </c>
      <c r="C1879" s="17" t="s">
        <v>1163</v>
      </c>
      <c r="D1879" s="17" t="s">
        <v>2728</v>
      </c>
      <c r="E1879" s="34"/>
      <c r="F1879" s="16"/>
      <c r="G1879" s="31"/>
      <c r="H1879" s="16">
        <v>2000</v>
      </c>
      <c r="I1879" s="82"/>
      <c r="J1879" s="31"/>
      <c r="K1879" s="83"/>
      <c r="M1879" s="30">
        <f t="shared" si="35"/>
        <v>0</v>
      </c>
    </row>
    <row r="1880" spans="1:13" ht="43.5" x14ac:dyDescent="0.25">
      <c r="A1880" s="9" t="s">
        <v>2744</v>
      </c>
      <c r="B1880" s="19" t="s">
        <v>2745</v>
      </c>
      <c r="C1880" s="18"/>
      <c r="D1880" s="18"/>
      <c r="E1880" s="20"/>
      <c r="F1880" s="2"/>
      <c r="G1880" s="15">
        <v>0</v>
      </c>
      <c r="H1880" s="15"/>
      <c r="I1880" s="82"/>
      <c r="J1880" s="15">
        <v>0</v>
      </c>
      <c r="K1880" s="31"/>
      <c r="M1880" s="30" t="e">
        <f t="shared" si="35"/>
        <v>#DIV/0!</v>
      </c>
    </row>
    <row r="1881" spans="1:13" ht="60" x14ac:dyDescent="0.25">
      <c r="A1881" s="106">
        <v>1</v>
      </c>
      <c r="B1881" s="107" t="s">
        <v>2746</v>
      </c>
      <c r="C1881" s="18" t="s">
        <v>2747</v>
      </c>
      <c r="D1881" s="18" t="s">
        <v>2748</v>
      </c>
      <c r="E1881" s="20">
        <v>1400</v>
      </c>
      <c r="F1881" s="2">
        <v>1.2</v>
      </c>
      <c r="G1881" s="15">
        <v>1680</v>
      </c>
      <c r="H1881" s="15"/>
      <c r="I1881" s="82"/>
      <c r="J1881" s="15">
        <v>1680</v>
      </c>
      <c r="K1881" s="31"/>
      <c r="M1881" s="30" t="e">
        <f t="shared" si="35"/>
        <v>#DIV/0!</v>
      </c>
    </row>
    <row r="1882" spans="1:13" ht="45" x14ac:dyDescent="0.25">
      <c r="A1882" s="106"/>
      <c r="B1882" s="107"/>
      <c r="C1882" s="18" t="s">
        <v>2749</v>
      </c>
      <c r="D1882" s="18" t="s">
        <v>2750</v>
      </c>
      <c r="E1882" s="20">
        <v>1400</v>
      </c>
      <c r="F1882" s="2">
        <v>1.2</v>
      </c>
      <c r="G1882" s="15">
        <v>1680</v>
      </c>
      <c r="H1882" s="15"/>
      <c r="I1882" s="82"/>
      <c r="J1882" s="15">
        <v>1680</v>
      </c>
      <c r="K1882" s="31"/>
      <c r="M1882" s="30" t="e">
        <f t="shared" si="35"/>
        <v>#DIV/0!</v>
      </c>
    </row>
    <row r="1883" spans="1:13" ht="30" x14ac:dyDescent="0.25">
      <c r="A1883" s="106"/>
      <c r="B1883" s="107"/>
      <c r="C1883" s="18" t="s">
        <v>2750</v>
      </c>
      <c r="D1883" s="18" t="s">
        <v>2751</v>
      </c>
      <c r="E1883" s="20">
        <v>1200</v>
      </c>
      <c r="F1883" s="2">
        <v>2</v>
      </c>
      <c r="G1883" s="15">
        <v>2400</v>
      </c>
      <c r="H1883" s="15"/>
      <c r="I1883" s="82"/>
      <c r="J1883" s="15">
        <v>2400</v>
      </c>
      <c r="K1883" s="31"/>
      <c r="M1883" s="30" t="e">
        <f t="shared" si="35"/>
        <v>#DIV/0!</v>
      </c>
    </row>
    <row r="1884" spans="1:13" ht="30" x14ac:dyDescent="0.25">
      <c r="A1884" s="106"/>
      <c r="B1884" s="107"/>
      <c r="C1884" s="18" t="s">
        <v>2751</v>
      </c>
      <c r="D1884" s="18" t="s">
        <v>2752</v>
      </c>
      <c r="E1884" s="20">
        <v>1100</v>
      </c>
      <c r="F1884" s="2">
        <v>1.7</v>
      </c>
      <c r="G1884" s="15">
        <v>1870</v>
      </c>
      <c r="H1884" s="15"/>
      <c r="I1884" s="82"/>
      <c r="J1884" s="15">
        <v>1870</v>
      </c>
      <c r="K1884" s="31"/>
      <c r="M1884" s="30" t="e">
        <f t="shared" ref="M1884:M1947" si="36">G1884/H1884</f>
        <v>#DIV/0!</v>
      </c>
    </row>
    <row r="1885" spans="1:13" ht="45" x14ac:dyDescent="0.25">
      <c r="A1885" s="106"/>
      <c r="B1885" s="107"/>
      <c r="C1885" s="18" t="s">
        <v>2752</v>
      </c>
      <c r="D1885" s="18" t="s">
        <v>1284</v>
      </c>
      <c r="E1885" s="20">
        <v>1100</v>
      </c>
      <c r="F1885" s="2">
        <v>1.3</v>
      </c>
      <c r="G1885" s="15">
        <v>1430</v>
      </c>
      <c r="H1885" s="15"/>
      <c r="I1885" s="82"/>
      <c r="J1885" s="15">
        <v>1430</v>
      </c>
      <c r="K1885" s="31"/>
      <c r="M1885" s="30" t="e">
        <f t="shared" si="36"/>
        <v>#DIV/0!</v>
      </c>
    </row>
    <row r="1886" spans="1:13" ht="30" x14ac:dyDescent="0.25">
      <c r="A1886" s="106"/>
      <c r="B1886" s="107"/>
      <c r="C1886" s="18" t="s">
        <v>1284</v>
      </c>
      <c r="D1886" s="18" t="s">
        <v>2753</v>
      </c>
      <c r="E1886" s="20">
        <v>670</v>
      </c>
      <c r="F1886" s="2">
        <v>2.1</v>
      </c>
      <c r="G1886" s="15">
        <v>1407</v>
      </c>
      <c r="H1886" s="15">
        <v>2900</v>
      </c>
      <c r="I1886" s="82" t="s">
        <v>3217</v>
      </c>
      <c r="J1886" s="15">
        <v>1407</v>
      </c>
      <c r="K1886" s="31"/>
      <c r="M1886" s="30">
        <f t="shared" si="36"/>
        <v>0.48517241379310344</v>
      </c>
    </row>
    <row r="1887" spans="1:13" ht="30" x14ac:dyDescent="0.25">
      <c r="A1887" s="106"/>
      <c r="B1887" s="107"/>
      <c r="C1887" s="18" t="s">
        <v>2753</v>
      </c>
      <c r="D1887" s="18" t="s">
        <v>2754</v>
      </c>
      <c r="E1887" s="20">
        <v>610</v>
      </c>
      <c r="F1887" s="2">
        <v>1.6</v>
      </c>
      <c r="G1887" s="15">
        <v>976</v>
      </c>
      <c r="H1887" s="15"/>
      <c r="I1887" s="82"/>
      <c r="J1887" s="15">
        <v>976</v>
      </c>
      <c r="K1887" s="31"/>
      <c r="M1887" s="30" t="e">
        <f t="shared" si="36"/>
        <v>#DIV/0!</v>
      </c>
    </row>
    <row r="1888" spans="1:13" x14ac:dyDescent="0.25">
      <c r="A1888" s="106"/>
      <c r="B1888" s="107"/>
      <c r="C1888" s="18" t="s">
        <v>2755</v>
      </c>
      <c r="D1888" s="18" t="s">
        <v>2756</v>
      </c>
      <c r="E1888" s="20">
        <v>380</v>
      </c>
      <c r="F1888" s="2">
        <v>1.1000000000000001</v>
      </c>
      <c r="G1888" s="15">
        <v>418.00000000000006</v>
      </c>
      <c r="H1888" s="15"/>
      <c r="I1888" s="82"/>
      <c r="J1888" s="15">
        <v>418.00000000000006</v>
      </c>
      <c r="K1888" s="31"/>
      <c r="M1888" s="30" t="e">
        <f t="shared" si="36"/>
        <v>#DIV/0!</v>
      </c>
    </row>
    <row r="1889" spans="1:13" ht="30" x14ac:dyDescent="0.25">
      <c r="A1889" s="106"/>
      <c r="B1889" s="107"/>
      <c r="C1889" s="18" t="s">
        <v>2756</v>
      </c>
      <c r="D1889" s="18" t="s">
        <v>2757</v>
      </c>
      <c r="E1889" s="20">
        <v>420</v>
      </c>
      <c r="F1889" s="2">
        <v>1.3</v>
      </c>
      <c r="G1889" s="15">
        <v>546</v>
      </c>
      <c r="H1889" s="15"/>
      <c r="I1889" s="82"/>
      <c r="J1889" s="15">
        <v>546</v>
      </c>
      <c r="K1889" s="31"/>
      <c r="M1889" s="30" t="e">
        <f t="shared" si="36"/>
        <v>#DIV/0!</v>
      </c>
    </row>
    <row r="1890" spans="1:13" ht="30" x14ac:dyDescent="0.25">
      <c r="A1890" s="106"/>
      <c r="B1890" s="107"/>
      <c r="C1890" s="18" t="s">
        <v>2757</v>
      </c>
      <c r="D1890" s="18" t="s">
        <v>2758</v>
      </c>
      <c r="E1890" s="20">
        <v>510</v>
      </c>
      <c r="F1890" s="2">
        <v>1.5</v>
      </c>
      <c r="G1890" s="15">
        <v>765</v>
      </c>
      <c r="H1890" s="15"/>
      <c r="I1890" s="82"/>
      <c r="J1890" s="15">
        <v>765</v>
      </c>
      <c r="K1890" s="31"/>
      <c r="M1890" s="30" t="e">
        <f t="shared" si="36"/>
        <v>#DIV/0!</v>
      </c>
    </row>
    <row r="1891" spans="1:13" ht="30" x14ac:dyDescent="0.25">
      <c r="A1891" s="106"/>
      <c r="B1891" s="107"/>
      <c r="C1891" s="18" t="s">
        <v>2759</v>
      </c>
      <c r="D1891" s="18"/>
      <c r="E1891" s="20">
        <v>330</v>
      </c>
      <c r="F1891" s="2">
        <v>1.3</v>
      </c>
      <c r="G1891" s="15">
        <v>429</v>
      </c>
      <c r="H1891" s="15"/>
      <c r="I1891" s="82"/>
      <c r="J1891" s="15">
        <v>429</v>
      </c>
      <c r="K1891" s="31"/>
      <c r="M1891" s="30" t="e">
        <f t="shared" si="36"/>
        <v>#DIV/0!</v>
      </c>
    </row>
    <row r="1892" spans="1:13" ht="60" x14ac:dyDescent="0.25">
      <c r="A1892" s="106">
        <v>2</v>
      </c>
      <c r="B1892" s="107" t="s">
        <v>2760</v>
      </c>
      <c r="C1892" s="18" t="s">
        <v>2747</v>
      </c>
      <c r="D1892" s="18" t="s">
        <v>2761</v>
      </c>
      <c r="E1892" s="20">
        <v>440</v>
      </c>
      <c r="F1892" s="2">
        <v>1.7</v>
      </c>
      <c r="G1892" s="15">
        <v>748</v>
      </c>
      <c r="H1892" s="15"/>
      <c r="I1892" s="82"/>
      <c r="J1892" s="15">
        <v>748</v>
      </c>
      <c r="K1892" s="31"/>
      <c r="M1892" s="30" t="e">
        <f t="shared" si="36"/>
        <v>#DIV/0!</v>
      </c>
    </row>
    <row r="1893" spans="1:13" ht="30" x14ac:dyDescent="0.25">
      <c r="A1893" s="106"/>
      <c r="B1893" s="107"/>
      <c r="C1893" s="18" t="s">
        <v>2761</v>
      </c>
      <c r="D1893" s="18" t="s">
        <v>2762</v>
      </c>
      <c r="E1893" s="20">
        <v>270</v>
      </c>
      <c r="F1893" s="2">
        <v>1.8</v>
      </c>
      <c r="G1893" s="15">
        <v>486</v>
      </c>
      <c r="H1893" s="15"/>
      <c r="I1893" s="82"/>
      <c r="J1893" s="15">
        <v>486</v>
      </c>
      <c r="K1893" s="31"/>
      <c r="M1893" s="30" t="e">
        <f t="shared" si="36"/>
        <v>#DIV/0!</v>
      </c>
    </row>
    <row r="1894" spans="1:13" ht="30" x14ac:dyDescent="0.25">
      <c r="A1894" s="106"/>
      <c r="B1894" s="107"/>
      <c r="C1894" s="18" t="s">
        <v>2762</v>
      </c>
      <c r="D1894" s="18" t="s">
        <v>2763</v>
      </c>
      <c r="E1894" s="20">
        <v>140</v>
      </c>
      <c r="F1894" s="2">
        <v>2</v>
      </c>
      <c r="G1894" s="15">
        <v>280</v>
      </c>
      <c r="H1894" s="15"/>
      <c r="I1894" s="82"/>
      <c r="J1894" s="15">
        <v>280</v>
      </c>
      <c r="K1894" s="31"/>
      <c r="M1894" s="30" t="e">
        <f t="shared" si="36"/>
        <v>#DIV/0!</v>
      </c>
    </row>
    <row r="1895" spans="1:13" ht="45" x14ac:dyDescent="0.25">
      <c r="A1895" s="20">
        <v>3</v>
      </c>
      <c r="B1895" s="18" t="s">
        <v>2764</v>
      </c>
      <c r="C1895" s="18" t="s">
        <v>2765</v>
      </c>
      <c r="D1895" s="18" t="s">
        <v>2766</v>
      </c>
      <c r="E1895" s="20">
        <v>280</v>
      </c>
      <c r="F1895" s="2">
        <v>1.9</v>
      </c>
      <c r="G1895" s="15">
        <v>532</v>
      </c>
      <c r="H1895" s="15"/>
      <c r="I1895" s="82"/>
      <c r="J1895" s="15">
        <v>532</v>
      </c>
      <c r="K1895" s="31"/>
      <c r="M1895" s="30" t="e">
        <f t="shared" si="36"/>
        <v>#DIV/0!</v>
      </c>
    </row>
    <row r="1896" spans="1:13" x14ac:dyDescent="0.25">
      <c r="A1896" s="20">
        <v>4</v>
      </c>
      <c r="B1896" s="96" t="s">
        <v>2767</v>
      </c>
      <c r="C1896" s="96"/>
      <c r="D1896" s="96"/>
      <c r="E1896" s="20">
        <v>140</v>
      </c>
      <c r="F1896" s="2">
        <v>1.7</v>
      </c>
      <c r="G1896" s="15">
        <v>238</v>
      </c>
      <c r="H1896" s="15"/>
      <c r="I1896" s="82"/>
      <c r="J1896" s="15">
        <v>238</v>
      </c>
      <c r="K1896" s="31"/>
      <c r="M1896" s="30" t="e">
        <f t="shared" si="36"/>
        <v>#DIV/0!</v>
      </c>
    </row>
    <row r="1897" spans="1:13" x14ac:dyDescent="0.25">
      <c r="A1897" s="106">
        <v>5</v>
      </c>
      <c r="B1897" s="107" t="s">
        <v>2768</v>
      </c>
      <c r="C1897" s="18" t="s">
        <v>2769</v>
      </c>
      <c r="D1897" s="18" t="s">
        <v>2770</v>
      </c>
      <c r="E1897" s="20">
        <v>250</v>
      </c>
      <c r="F1897" s="2">
        <v>1.4</v>
      </c>
      <c r="G1897" s="15">
        <v>350</v>
      </c>
      <c r="H1897" s="15"/>
      <c r="I1897" s="82"/>
      <c r="J1897" s="15">
        <v>350</v>
      </c>
      <c r="K1897" s="31"/>
      <c r="M1897" s="30" t="e">
        <f t="shared" si="36"/>
        <v>#DIV/0!</v>
      </c>
    </row>
    <row r="1898" spans="1:13" ht="30" x14ac:dyDescent="0.25">
      <c r="A1898" s="106"/>
      <c r="B1898" s="107"/>
      <c r="C1898" s="18" t="s">
        <v>2770</v>
      </c>
      <c r="D1898" s="18" t="s">
        <v>2771</v>
      </c>
      <c r="E1898" s="20">
        <v>190</v>
      </c>
      <c r="F1898" s="2">
        <v>1.1000000000000001</v>
      </c>
      <c r="G1898" s="15">
        <v>209.00000000000003</v>
      </c>
      <c r="H1898" s="15"/>
      <c r="I1898" s="82"/>
      <c r="J1898" s="15">
        <v>209.00000000000003</v>
      </c>
      <c r="K1898" s="31"/>
      <c r="M1898" s="30" t="e">
        <f t="shared" si="36"/>
        <v>#DIV/0!</v>
      </c>
    </row>
    <row r="1899" spans="1:13" ht="30" x14ac:dyDescent="0.25">
      <c r="A1899" s="106">
        <v>6</v>
      </c>
      <c r="B1899" s="107" t="s">
        <v>2772</v>
      </c>
      <c r="C1899" s="18" t="s">
        <v>2773</v>
      </c>
      <c r="D1899" s="18" t="s">
        <v>2774</v>
      </c>
      <c r="E1899" s="20">
        <v>450</v>
      </c>
      <c r="F1899" s="2">
        <v>1.7</v>
      </c>
      <c r="G1899" s="15">
        <v>765</v>
      </c>
      <c r="H1899" s="15"/>
      <c r="I1899" s="82"/>
      <c r="J1899" s="15">
        <v>765</v>
      </c>
      <c r="K1899" s="31"/>
      <c r="M1899" s="30" t="e">
        <f t="shared" si="36"/>
        <v>#DIV/0!</v>
      </c>
    </row>
    <row r="1900" spans="1:13" ht="45" x14ac:dyDescent="0.25">
      <c r="A1900" s="106"/>
      <c r="B1900" s="107"/>
      <c r="C1900" s="18" t="s">
        <v>2774</v>
      </c>
      <c r="D1900" s="18" t="s">
        <v>2775</v>
      </c>
      <c r="E1900" s="20">
        <v>260</v>
      </c>
      <c r="F1900" s="2">
        <v>1.5</v>
      </c>
      <c r="G1900" s="15">
        <v>390</v>
      </c>
      <c r="H1900" s="15"/>
      <c r="I1900" s="82"/>
      <c r="J1900" s="15">
        <v>390</v>
      </c>
      <c r="K1900" s="31"/>
      <c r="M1900" s="30" t="e">
        <f t="shared" si="36"/>
        <v>#DIV/0!</v>
      </c>
    </row>
    <row r="1901" spans="1:13" ht="30" x14ac:dyDescent="0.25">
      <c r="A1901" s="106"/>
      <c r="B1901" s="107"/>
      <c r="C1901" s="18" t="s">
        <v>2774</v>
      </c>
      <c r="D1901" s="18" t="s">
        <v>2719</v>
      </c>
      <c r="E1901" s="20">
        <v>230</v>
      </c>
      <c r="F1901" s="2">
        <v>1.3</v>
      </c>
      <c r="G1901" s="15">
        <v>299</v>
      </c>
      <c r="H1901" s="15"/>
      <c r="I1901" s="82"/>
      <c r="J1901" s="15">
        <v>299</v>
      </c>
      <c r="K1901" s="31"/>
      <c r="M1901" s="30" t="e">
        <f t="shared" si="36"/>
        <v>#DIV/0!</v>
      </c>
    </row>
    <row r="1902" spans="1:13" ht="30" x14ac:dyDescent="0.25">
      <c r="A1902" s="20">
        <v>7</v>
      </c>
      <c r="B1902" s="18" t="s">
        <v>2776</v>
      </c>
      <c r="C1902" s="18" t="s">
        <v>2773</v>
      </c>
      <c r="D1902" s="18" t="s">
        <v>2777</v>
      </c>
      <c r="E1902" s="20">
        <v>500</v>
      </c>
      <c r="F1902" s="2">
        <v>1.9</v>
      </c>
      <c r="G1902" s="15">
        <v>950</v>
      </c>
      <c r="H1902" s="15"/>
      <c r="I1902" s="82"/>
      <c r="J1902" s="15">
        <v>950</v>
      </c>
      <c r="K1902" s="31"/>
      <c r="M1902" s="30" t="e">
        <f t="shared" si="36"/>
        <v>#DIV/0!</v>
      </c>
    </row>
    <row r="1903" spans="1:13" ht="45" x14ac:dyDescent="0.25">
      <c r="A1903" s="106">
        <v>8</v>
      </c>
      <c r="B1903" s="107" t="s">
        <v>2778</v>
      </c>
      <c r="C1903" s="18" t="s">
        <v>2779</v>
      </c>
      <c r="D1903" s="18" t="s">
        <v>2780</v>
      </c>
      <c r="E1903" s="20">
        <v>250</v>
      </c>
      <c r="F1903" s="2">
        <v>1.4</v>
      </c>
      <c r="G1903" s="15">
        <v>350</v>
      </c>
      <c r="H1903" s="15"/>
      <c r="I1903" s="82"/>
      <c r="J1903" s="15">
        <v>350</v>
      </c>
      <c r="K1903" s="31"/>
      <c r="M1903" s="30" t="e">
        <f t="shared" si="36"/>
        <v>#DIV/0!</v>
      </c>
    </row>
    <row r="1904" spans="1:13" ht="30" x14ac:dyDescent="0.25">
      <c r="A1904" s="106"/>
      <c r="B1904" s="107"/>
      <c r="C1904" s="18" t="s">
        <v>2780</v>
      </c>
      <c r="D1904" s="18" t="s">
        <v>2781</v>
      </c>
      <c r="E1904" s="20">
        <v>170</v>
      </c>
      <c r="F1904" s="2">
        <v>2.2999999999999998</v>
      </c>
      <c r="G1904" s="15">
        <v>390.99999999999994</v>
      </c>
      <c r="H1904" s="15"/>
      <c r="I1904" s="82"/>
      <c r="J1904" s="15">
        <v>390.99999999999994</v>
      </c>
      <c r="K1904" s="31"/>
      <c r="M1904" s="30" t="e">
        <f t="shared" si="36"/>
        <v>#DIV/0!</v>
      </c>
    </row>
    <row r="1905" spans="1:13" ht="75" x14ac:dyDescent="0.25">
      <c r="A1905" s="20">
        <v>9</v>
      </c>
      <c r="B1905" s="18" t="s">
        <v>2782</v>
      </c>
      <c r="C1905" s="18" t="s">
        <v>2783</v>
      </c>
      <c r="D1905" s="18" t="s">
        <v>2784</v>
      </c>
      <c r="E1905" s="20">
        <v>250</v>
      </c>
      <c r="F1905" s="2">
        <v>2.9</v>
      </c>
      <c r="G1905" s="15">
        <v>725</v>
      </c>
      <c r="H1905" s="15"/>
      <c r="I1905" s="82"/>
      <c r="J1905" s="15">
        <v>725</v>
      </c>
      <c r="K1905" s="31"/>
      <c r="M1905" s="30" t="e">
        <f t="shared" si="36"/>
        <v>#DIV/0!</v>
      </c>
    </row>
    <row r="1906" spans="1:13" ht="30" x14ac:dyDescent="0.25">
      <c r="A1906" s="106">
        <v>10</v>
      </c>
      <c r="B1906" s="107" t="s">
        <v>2785</v>
      </c>
      <c r="C1906" s="18" t="s">
        <v>2786</v>
      </c>
      <c r="D1906" s="18" t="s">
        <v>2787</v>
      </c>
      <c r="E1906" s="20">
        <v>200</v>
      </c>
      <c r="F1906" s="2">
        <v>3.7</v>
      </c>
      <c r="G1906" s="15">
        <v>740</v>
      </c>
      <c r="H1906" s="15"/>
      <c r="I1906" s="82"/>
      <c r="J1906" s="15">
        <v>740</v>
      </c>
      <c r="K1906" s="31"/>
      <c r="M1906" s="30" t="e">
        <f t="shared" si="36"/>
        <v>#DIV/0!</v>
      </c>
    </row>
    <row r="1907" spans="1:13" ht="30" x14ac:dyDescent="0.25">
      <c r="A1907" s="106"/>
      <c r="B1907" s="107"/>
      <c r="C1907" s="18" t="s">
        <v>2786</v>
      </c>
      <c r="D1907" s="18" t="s">
        <v>2788</v>
      </c>
      <c r="E1907" s="20">
        <v>200</v>
      </c>
      <c r="F1907" s="2">
        <v>3.7</v>
      </c>
      <c r="G1907" s="15">
        <v>740</v>
      </c>
      <c r="H1907" s="15"/>
      <c r="I1907" s="82"/>
      <c r="J1907" s="15">
        <v>740</v>
      </c>
      <c r="K1907" s="31"/>
      <c r="M1907" s="30" t="e">
        <f t="shared" si="36"/>
        <v>#DIV/0!</v>
      </c>
    </row>
    <row r="1908" spans="1:13" x14ac:dyDescent="0.25">
      <c r="A1908" s="20">
        <v>11</v>
      </c>
      <c r="B1908" s="96" t="s">
        <v>72</v>
      </c>
      <c r="C1908" s="96"/>
      <c r="D1908" s="96"/>
      <c r="E1908" s="20">
        <v>100</v>
      </c>
      <c r="F1908" s="2">
        <v>1.9</v>
      </c>
      <c r="G1908" s="15">
        <v>190</v>
      </c>
      <c r="H1908" s="15"/>
      <c r="I1908" s="82"/>
      <c r="J1908" s="15">
        <v>190</v>
      </c>
      <c r="K1908" s="31"/>
      <c r="M1908" s="30" t="e">
        <f t="shared" si="36"/>
        <v>#DIV/0!</v>
      </c>
    </row>
    <row r="1909" spans="1:13" ht="45" customHeight="1" x14ac:dyDescent="0.25">
      <c r="A1909" s="87">
        <v>12</v>
      </c>
      <c r="B1909" s="111" t="s">
        <v>3125</v>
      </c>
      <c r="C1909" s="17" t="s">
        <v>3126</v>
      </c>
      <c r="D1909" s="17" t="s">
        <v>39</v>
      </c>
      <c r="E1909" s="32"/>
      <c r="F1909" s="16"/>
      <c r="G1909" s="31"/>
      <c r="H1909" s="16">
        <v>1500</v>
      </c>
      <c r="I1909" s="82"/>
      <c r="J1909" s="31"/>
      <c r="K1909" s="86" t="s">
        <v>3124</v>
      </c>
      <c r="M1909" s="30">
        <f t="shared" si="36"/>
        <v>0</v>
      </c>
    </row>
    <row r="1910" spans="1:13" ht="30" x14ac:dyDescent="0.25">
      <c r="A1910" s="88"/>
      <c r="B1910" s="115"/>
      <c r="C1910" s="17" t="s">
        <v>418</v>
      </c>
      <c r="D1910" s="17" t="s">
        <v>3127</v>
      </c>
      <c r="E1910" s="32"/>
      <c r="F1910" s="16"/>
      <c r="G1910" s="31"/>
      <c r="H1910" s="16">
        <v>1500</v>
      </c>
      <c r="I1910" s="82"/>
      <c r="J1910" s="31"/>
      <c r="K1910" s="86"/>
      <c r="M1910" s="30">
        <f t="shared" si="36"/>
        <v>0</v>
      </c>
    </row>
    <row r="1911" spans="1:13" ht="75" x14ac:dyDescent="0.25">
      <c r="A1911" s="88"/>
      <c r="B1911" s="115"/>
      <c r="C1911" s="17" t="s">
        <v>3128</v>
      </c>
      <c r="D1911" s="17" t="s">
        <v>39</v>
      </c>
      <c r="E1911" s="32"/>
      <c r="F1911" s="16"/>
      <c r="G1911" s="31"/>
      <c r="H1911" s="16">
        <v>1300</v>
      </c>
      <c r="I1911" s="82"/>
      <c r="J1911" s="31"/>
      <c r="K1911" s="86"/>
      <c r="M1911" s="30">
        <f t="shared" si="36"/>
        <v>0</v>
      </c>
    </row>
    <row r="1912" spans="1:13" ht="60" x14ac:dyDescent="0.25">
      <c r="A1912" s="89"/>
      <c r="B1912" s="112"/>
      <c r="C1912" s="17" t="s">
        <v>3129</v>
      </c>
      <c r="D1912" s="17" t="s">
        <v>39</v>
      </c>
      <c r="E1912" s="32"/>
      <c r="F1912" s="16"/>
      <c r="G1912" s="31"/>
      <c r="H1912" s="16">
        <v>1300</v>
      </c>
      <c r="I1912" s="82"/>
      <c r="J1912" s="31"/>
      <c r="K1912" s="86"/>
      <c r="M1912" s="30">
        <f t="shared" si="36"/>
        <v>0</v>
      </c>
    </row>
    <row r="1913" spans="1:13" ht="43.5" x14ac:dyDescent="0.25">
      <c r="A1913" s="9" t="s">
        <v>2789</v>
      </c>
      <c r="B1913" s="19" t="s">
        <v>2790</v>
      </c>
      <c r="C1913" s="18"/>
      <c r="D1913" s="18"/>
      <c r="E1913" s="20"/>
      <c r="F1913" s="2"/>
      <c r="G1913" s="15">
        <v>0</v>
      </c>
      <c r="H1913" s="15"/>
      <c r="I1913" s="82"/>
      <c r="J1913" s="15">
        <v>0</v>
      </c>
      <c r="K1913" s="31"/>
      <c r="M1913" s="30" t="e">
        <f t="shared" si="36"/>
        <v>#DIV/0!</v>
      </c>
    </row>
    <row r="1914" spans="1:13" ht="45" x14ac:dyDescent="0.25">
      <c r="A1914" s="106">
        <v>1</v>
      </c>
      <c r="B1914" s="107" t="s">
        <v>2082</v>
      </c>
      <c r="C1914" s="18" t="s">
        <v>2791</v>
      </c>
      <c r="D1914" s="18" t="s">
        <v>2792</v>
      </c>
      <c r="E1914" s="20">
        <v>1600</v>
      </c>
      <c r="F1914" s="2">
        <v>1.1000000000000001</v>
      </c>
      <c r="G1914" s="15">
        <v>1760.0000000000002</v>
      </c>
      <c r="H1914" s="15"/>
      <c r="I1914" s="82"/>
      <c r="J1914" s="15">
        <v>1760.0000000000002</v>
      </c>
      <c r="K1914" s="31"/>
      <c r="M1914" s="30" t="e">
        <f t="shared" si="36"/>
        <v>#DIV/0!</v>
      </c>
    </row>
    <row r="1915" spans="1:13" ht="45" x14ac:dyDescent="0.25">
      <c r="A1915" s="106"/>
      <c r="B1915" s="107"/>
      <c r="C1915" s="18" t="s">
        <v>2793</v>
      </c>
      <c r="D1915" s="18" t="s">
        <v>2794</v>
      </c>
      <c r="E1915" s="20">
        <v>1500</v>
      </c>
      <c r="F1915" s="2">
        <v>1.4</v>
      </c>
      <c r="G1915" s="15">
        <v>2100</v>
      </c>
      <c r="H1915" s="15"/>
      <c r="I1915" s="82"/>
      <c r="J1915" s="15">
        <v>2100</v>
      </c>
      <c r="K1915" s="31"/>
      <c r="M1915" s="30" t="e">
        <f t="shared" si="36"/>
        <v>#DIV/0!</v>
      </c>
    </row>
    <row r="1916" spans="1:13" ht="30" x14ac:dyDescent="0.25">
      <c r="A1916" s="106"/>
      <c r="B1916" s="107"/>
      <c r="C1916" s="18" t="s">
        <v>2794</v>
      </c>
      <c r="D1916" s="18" t="s">
        <v>2795</v>
      </c>
      <c r="E1916" s="20">
        <v>680</v>
      </c>
      <c r="F1916" s="2">
        <v>2.1</v>
      </c>
      <c r="G1916" s="15">
        <v>1428</v>
      </c>
      <c r="H1916" s="15"/>
      <c r="I1916" s="82"/>
      <c r="J1916" s="15">
        <v>1428</v>
      </c>
      <c r="K1916" s="31"/>
      <c r="M1916" s="30" t="e">
        <f t="shared" si="36"/>
        <v>#DIV/0!</v>
      </c>
    </row>
    <row r="1917" spans="1:13" ht="45" x14ac:dyDescent="0.25">
      <c r="A1917" s="106"/>
      <c r="B1917" s="107"/>
      <c r="C1917" s="18" t="s">
        <v>2796</v>
      </c>
      <c r="D1917" s="18" t="s">
        <v>2797</v>
      </c>
      <c r="E1917" s="20">
        <v>1900</v>
      </c>
      <c r="F1917" s="2">
        <v>1.7</v>
      </c>
      <c r="G1917" s="15">
        <v>3230</v>
      </c>
      <c r="H1917" s="15"/>
      <c r="I1917" s="82"/>
      <c r="J1917" s="15">
        <v>3230</v>
      </c>
      <c r="K1917" s="31"/>
      <c r="M1917" s="30" t="e">
        <f t="shared" si="36"/>
        <v>#DIV/0!</v>
      </c>
    </row>
    <row r="1918" spans="1:13" ht="45" x14ac:dyDescent="0.25">
      <c r="A1918" s="106"/>
      <c r="B1918" s="107"/>
      <c r="C1918" s="18" t="s">
        <v>2797</v>
      </c>
      <c r="D1918" s="18" t="s">
        <v>2798</v>
      </c>
      <c r="E1918" s="20">
        <v>1000</v>
      </c>
      <c r="F1918" s="2">
        <v>1.5</v>
      </c>
      <c r="G1918" s="15">
        <v>1500</v>
      </c>
      <c r="H1918" s="15"/>
      <c r="I1918" s="82"/>
      <c r="J1918" s="15">
        <v>1500</v>
      </c>
      <c r="K1918" s="31"/>
      <c r="M1918" s="30" t="e">
        <f t="shared" si="36"/>
        <v>#DIV/0!</v>
      </c>
    </row>
    <row r="1919" spans="1:13" ht="45" x14ac:dyDescent="0.25">
      <c r="A1919" s="106"/>
      <c r="B1919" s="107"/>
      <c r="C1919" s="18" t="s">
        <v>2798</v>
      </c>
      <c r="D1919" s="18" t="s">
        <v>2799</v>
      </c>
      <c r="E1919" s="20">
        <v>1300</v>
      </c>
      <c r="F1919" s="2">
        <v>1.3</v>
      </c>
      <c r="G1919" s="15">
        <v>1690</v>
      </c>
      <c r="H1919" s="15"/>
      <c r="I1919" s="82"/>
      <c r="J1919" s="15">
        <v>1690</v>
      </c>
      <c r="K1919" s="31"/>
      <c r="M1919" s="30" t="e">
        <f t="shared" si="36"/>
        <v>#DIV/0!</v>
      </c>
    </row>
    <row r="1920" spans="1:13" ht="45" x14ac:dyDescent="0.25">
      <c r="A1920" s="106"/>
      <c r="B1920" s="107"/>
      <c r="C1920" s="18" t="s">
        <v>2799</v>
      </c>
      <c r="D1920" s="18" t="s">
        <v>2800</v>
      </c>
      <c r="E1920" s="20">
        <v>1300</v>
      </c>
      <c r="F1920" s="2">
        <v>1.3</v>
      </c>
      <c r="G1920" s="15">
        <v>1690</v>
      </c>
      <c r="H1920" s="15"/>
      <c r="I1920" s="82"/>
      <c r="J1920" s="15">
        <v>1690</v>
      </c>
      <c r="K1920" s="31"/>
      <c r="M1920" s="30" t="e">
        <f t="shared" si="36"/>
        <v>#DIV/0!</v>
      </c>
    </row>
    <row r="1921" spans="1:13" x14ac:dyDescent="0.25">
      <c r="A1921" s="106">
        <v>2</v>
      </c>
      <c r="B1921" s="107" t="s">
        <v>2801</v>
      </c>
      <c r="C1921" s="18" t="s">
        <v>3130</v>
      </c>
      <c r="D1921" s="18" t="s">
        <v>2802</v>
      </c>
      <c r="E1921" s="20">
        <v>1000</v>
      </c>
      <c r="F1921" s="2">
        <v>1.5</v>
      </c>
      <c r="G1921" s="15">
        <v>1500</v>
      </c>
      <c r="H1921" s="15">
        <v>4000</v>
      </c>
      <c r="I1921" s="82" t="s">
        <v>3204</v>
      </c>
      <c r="J1921" s="15">
        <v>1500</v>
      </c>
      <c r="K1921" s="31"/>
      <c r="M1921" s="30">
        <f t="shared" si="36"/>
        <v>0.375</v>
      </c>
    </row>
    <row r="1922" spans="1:13" x14ac:dyDescent="0.25">
      <c r="A1922" s="106"/>
      <c r="B1922" s="107"/>
      <c r="C1922" s="18" t="s">
        <v>2803</v>
      </c>
      <c r="D1922" s="18" t="s">
        <v>2804</v>
      </c>
      <c r="E1922" s="20">
        <v>580</v>
      </c>
      <c r="F1922" s="2">
        <v>1.4</v>
      </c>
      <c r="G1922" s="15">
        <v>812</v>
      </c>
      <c r="H1922" s="15"/>
      <c r="I1922" s="82"/>
      <c r="J1922" s="15">
        <v>812</v>
      </c>
      <c r="K1922" s="31"/>
      <c r="M1922" s="30" t="e">
        <f t="shared" si="36"/>
        <v>#DIV/0!</v>
      </c>
    </row>
    <row r="1923" spans="1:13" x14ac:dyDescent="0.25">
      <c r="A1923" s="106"/>
      <c r="B1923" s="107"/>
      <c r="C1923" s="18" t="s">
        <v>2804</v>
      </c>
      <c r="D1923" s="18" t="s">
        <v>57</v>
      </c>
      <c r="E1923" s="20">
        <v>340</v>
      </c>
      <c r="F1923" s="2">
        <v>1.2</v>
      </c>
      <c r="G1923" s="15">
        <v>408</v>
      </c>
      <c r="H1923" s="15"/>
      <c r="I1923" s="82"/>
      <c r="J1923" s="15">
        <v>408</v>
      </c>
      <c r="K1923" s="31"/>
      <c r="M1923" s="30" t="e">
        <f t="shared" si="36"/>
        <v>#DIV/0!</v>
      </c>
    </row>
    <row r="1924" spans="1:13" x14ac:dyDescent="0.25">
      <c r="A1924" s="106"/>
      <c r="B1924" s="107"/>
      <c r="C1924" s="18" t="s">
        <v>57</v>
      </c>
      <c r="D1924" s="18" t="s">
        <v>2805</v>
      </c>
      <c r="E1924" s="20">
        <v>280</v>
      </c>
      <c r="F1924" s="2">
        <v>1.8</v>
      </c>
      <c r="G1924" s="15">
        <v>504</v>
      </c>
      <c r="H1924" s="15"/>
      <c r="I1924" s="82"/>
      <c r="J1924" s="15">
        <v>504</v>
      </c>
      <c r="K1924" s="31"/>
      <c r="M1924" s="30" t="e">
        <f t="shared" si="36"/>
        <v>#DIV/0!</v>
      </c>
    </row>
    <row r="1925" spans="1:13" x14ac:dyDescent="0.25">
      <c r="A1925" s="106"/>
      <c r="B1925" s="107"/>
      <c r="C1925" s="18" t="s">
        <v>2805</v>
      </c>
      <c r="D1925" s="18" t="s">
        <v>2806</v>
      </c>
      <c r="E1925" s="20">
        <v>230</v>
      </c>
      <c r="F1925" s="2">
        <v>1.8</v>
      </c>
      <c r="G1925" s="15">
        <v>414</v>
      </c>
      <c r="H1925" s="15"/>
      <c r="I1925" s="82"/>
      <c r="J1925" s="15">
        <v>414</v>
      </c>
      <c r="K1925" s="31"/>
      <c r="M1925" s="30" t="e">
        <f t="shared" si="36"/>
        <v>#DIV/0!</v>
      </c>
    </row>
    <row r="1926" spans="1:13" ht="30" x14ac:dyDescent="0.25">
      <c r="A1926" s="106">
        <v>3</v>
      </c>
      <c r="B1926" s="107" t="s">
        <v>2807</v>
      </c>
      <c r="C1926" s="18" t="s">
        <v>2808</v>
      </c>
      <c r="D1926" s="18" t="s">
        <v>2809</v>
      </c>
      <c r="E1926" s="20">
        <v>500</v>
      </c>
      <c r="F1926" s="2">
        <v>1.4</v>
      </c>
      <c r="G1926" s="15">
        <v>700</v>
      </c>
      <c r="H1926" s="15"/>
      <c r="I1926" s="82"/>
      <c r="J1926" s="15">
        <v>700</v>
      </c>
      <c r="K1926" s="31"/>
      <c r="M1926" s="30" t="e">
        <f t="shared" si="36"/>
        <v>#DIV/0!</v>
      </c>
    </row>
    <row r="1927" spans="1:13" ht="30" x14ac:dyDescent="0.25">
      <c r="A1927" s="106"/>
      <c r="B1927" s="107"/>
      <c r="C1927" s="18" t="s">
        <v>2809</v>
      </c>
      <c r="D1927" s="18" t="s">
        <v>2810</v>
      </c>
      <c r="E1927" s="20">
        <v>380</v>
      </c>
      <c r="F1927" s="2">
        <v>1.6</v>
      </c>
      <c r="G1927" s="15">
        <v>608</v>
      </c>
      <c r="H1927" s="15"/>
      <c r="I1927" s="82"/>
      <c r="J1927" s="15">
        <v>608</v>
      </c>
      <c r="K1927" s="31"/>
      <c r="M1927" s="30" t="e">
        <f t="shared" si="36"/>
        <v>#DIV/0!</v>
      </c>
    </row>
    <row r="1928" spans="1:13" ht="30" x14ac:dyDescent="0.25">
      <c r="A1928" s="106"/>
      <c r="B1928" s="107"/>
      <c r="C1928" s="18" t="s">
        <v>2810</v>
      </c>
      <c r="D1928" s="18" t="s">
        <v>2811</v>
      </c>
      <c r="E1928" s="20">
        <v>250</v>
      </c>
      <c r="F1928" s="2">
        <v>1.4</v>
      </c>
      <c r="G1928" s="15">
        <v>350</v>
      </c>
      <c r="H1928" s="15"/>
      <c r="I1928" s="82"/>
      <c r="J1928" s="15">
        <v>350</v>
      </c>
      <c r="K1928" s="31"/>
      <c r="M1928" s="30" t="e">
        <f t="shared" si="36"/>
        <v>#DIV/0!</v>
      </c>
    </row>
    <row r="1929" spans="1:13" ht="30" x14ac:dyDescent="0.25">
      <c r="A1929" s="106"/>
      <c r="B1929" s="107"/>
      <c r="C1929" s="18" t="s">
        <v>2812</v>
      </c>
      <c r="D1929" s="18" t="s">
        <v>2813</v>
      </c>
      <c r="E1929" s="20">
        <v>120</v>
      </c>
      <c r="F1929" s="2">
        <v>1.4</v>
      </c>
      <c r="G1929" s="15">
        <v>168</v>
      </c>
      <c r="H1929" s="15"/>
      <c r="I1929" s="82"/>
      <c r="J1929" s="15">
        <v>168</v>
      </c>
      <c r="K1929" s="31"/>
      <c r="M1929" s="30" t="e">
        <f t="shared" si="36"/>
        <v>#DIV/0!</v>
      </c>
    </row>
    <row r="1930" spans="1:13" x14ac:dyDescent="0.25">
      <c r="A1930" s="20">
        <v>4</v>
      </c>
      <c r="B1930" s="96" t="s">
        <v>2814</v>
      </c>
      <c r="C1930" s="96"/>
      <c r="D1930" s="96"/>
      <c r="E1930" s="20">
        <v>220</v>
      </c>
      <c r="F1930" s="2">
        <v>3.6</v>
      </c>
      <c r="G1930" s="15">
        <v>792</v>
      </c>
      <c r="H1930" s="15"/>
      <c r="I1930" s="82"/>
      <c r="J1930" s="15">
        <v>792</v>
      </c>
      <c r="K1930" s="31"/>
      <c r="M1930" s="30" t="e">
        <f t="shared" si="36"/>
        <v>#DIV/0!</v>
      </c>
    </row>
    <row r="1931" spans="1:13" x14ac:dyDescent="0.25">
      <c r="A1931" s="20">
        <v>5</v>
      </c>
      <c r="B1931" s="96" t="s">
        <v>2815</v>
      </c>
      <c r="C1931" s="96"/>
      <c r="D1931" s="96"/>
      <c r="E1931" s="20">
        <v>180</v>
      </c>
      <c r="F1931" s="2">
        <v>2.2999999999999998</v>
      </c>
      <c r="G1931" s="15">
        <v>413.99999999999994</v>
      </c>
      <c r="H1931" s="15"/>
      <c r="I1931" s="82"/>
      <c r="J1931" s="15">
        <v>413.99999999999994</v>
      </c>
      <c r="K1931" s="31"/>
      <c r="M1931" s="30" t="e">
        <f t="shared" si="36"/>
        <v>#DIV/0!</v>
      </c>
    </row>
    <row r="1932" spans="1:13" ht="30" x14ac:dyDescent="0.25">
      <c r="A1932" s="20">
        <v>6</v>
      </c>
      <c r="B1932" s="18" t="s">
        <v>2816</v>
      </c>
      <c r="C1932" s="18" t="s">
        <v>2817</v>
      </c>
      <c r="D1932" s="18" t="s">
        <v>2818</v>
      </c>
      <c r="E1932" s="20">
        <v>210</v>
      </c>
      <c r="F1932" s="2">
        <v>1.8</v>
      </c>
      <c r="G1932" s="15">
        <v>378</v>
      </c>
      <c r="H1932" s="15"/>
      <c r="I1932" s="82"/>
      <c r="J1932" s="15">
        <v>378</v>
      </c>
      <c r="K1932" s="31"/>
      <c r="M1932" s="30" t="e">
        <f t="shared" si="36"/>
        <v>#DIV/0!</v>
      </c>
    </row>
    <row r="1933" spans="1:13" x14ac:dyDescent="0.25">
      <c r="A1933" s="114">
        <v>7</v>
      </c>
      <c r="B1933" s="96" t="s">
        <v>2819</v>
      </c>
      <c r="C1933" s="18" t="s">
        <v>2820</v>
      </c>
      <c r="D1933" s="18" t="s">
        <v>57</v>
      </c>
      <c r="E1933" s="20">
        <v>510</v>
      </c>
      <c r="F1933" s="2">
        <v>1.4</v>
      </c>
      <c r="G1933" s="15">
        <v>714</v>
      </c>
      <c r="H1933" s="15"/>
      <c r="I1933" s="82"/>
      <c r="J1933" s="15">
        <v>714</v>
      </c>
      <c r="K1933" s="31"/>
      <c r="M1933" s="30" t="e">
        <f t="shared" si="36"/>
        <v>#DIV/0!</v>
      </c>
    </row>
    <row r="1934" spans="1:13" ht="30" x14ac:dyDescent="0.25">
      <c r="A1934" s="114"/>
      <c r="B1934" s="96"/>
      <c r="C1934" s="18" t="s">
        <v>2821</v>
      </c>
      <c r="D1934" s="18" t="s">
        <v>2822</v>
      </c>
      <c r="E1934" s="20">
        <v>250</v>
      </c>
      <c r="F1934" s="2">
        <v>1.3</v>
      </c>
      <c r="G1934" s="15">
        <v>325</v>
      </c>
      <c r="H1934" s="15"/>
      <c r="I1934" s="82"/>
      <c r="J1934" s="15">
        <v>325</v>
      </c>
      <c r="K1934" s="31"/>
      <c r="M1934" s="30" t="e">
        <f t="shared" si="36"/>
        <v>#DIV/0!</v>
      </c>
    </row>
    <row r="1935" spans="1:13" ht="30" x14ac:dyDescent="0.25">
      <c r="A1935" s="20">
        <v>8</v>
      </c>
      <c r="B1935" s="18" t="s">
        <v>2823</v>
      </c>
      <c r="C1935" s="18" t="s">
        <v>2824</v>
      </c>
      <c r="D1935" s="18" t="s">
        <v>39</v>
      </c>
      <c r="E1935" s="20">
        <v>140</v>
      </c>
      <c r="F1935" s="2">
        <v>1.2</v>
      </c>
      <c r="G1935" s="15">
        <v>168</v>
      </c>
      <c r="H1935" s="15"/>
      <c r="I1935" s="82"/>
      <c r="J1935" s="15">
        <v>168</v>
      </c>
      <c r="K1935" s="31"/>
      <c r="M1935" s="30" t="e">
        <f t="shared" si="36"/>
        <v>#DIV/0!</v>
      </c>
    </row>
    <row r="1936" spans="1:13" ht="30" x14ac:dyDescent="0.25">
      <c r="A1936" s="114">
        <v>9</v>
      </c>
      <c r="B1936" s="96" t="s">
        <v>2825</v>
      </c>
      <c r="C1936" s="18" t="s">
        <v>2826</v>
      </c>
      <c r="D1936" s="18" t="s">
        <v>2827</v>
      </c>
      <c r="E1936" s="20">
        <v>120</v>
      </c>
      <c r="F1936" s="2">
        <v>2.4</v>
      </c>
      <c r="G1936" s="15">
        <v>288</v>
      </c>
      <c r="H1936" s="15"/>
      <c r="I1936" s="82"/>
      <c r="J1936" s="15">
        <v>288</v>
      </c>
      <c r="K1936" s="31"/>
      <c r="M1936" s="30" t="e">
        <f t="shared" si="36"/>
        <v>#DIV/0!</v>
      </c>
    </row>
    <row r="1937" spans="1:13" ht="30" x14ac:dyDescent="0.25">
      <c r="A1937" s="114"/>
      <c r="B1937" s="96"/>
      <c r="C1937" s="18" t="s">
        <v>2828</v>
      </c>
      <c r="D1937" s="18" t="s">
        <v>2829</v>
      </c>
      <c r="E1937" s="20">
        <v>120</v>
      </c>
      <c r="F1937" s="2">
        <v>2.4</v>
      </c>
      <c r="G1937" s="15">
        <v>288</v>
      </c>
      <c r="H1937" s="15"/>
      <c r="I1937" s="82"/>
      <c r="J1937" s="15">
        <v>288</v>
      </c>
      <c r="K1937" s="31"/>
      <c r="M1937" s="30" t="e">
        <f t="shared" si="36"/>
        <v>#DIV/0!</v>
      </c>
    </row>
    <row r="1938" spans="1:13" x14ac:dyDescent="0.25">
      <c r="A1938" s="20">
        <v>10</v>
      </c>
      <c r="B1938" s="96" t="s">
        <v>72</v>
      </c>
      <c r="C1938" s="96"/>
      <c r="D1938" s="96"/>
      <c r="E1938" s="20">
        <v>120</v>
      </c>
      <c r="F1938" s="2">
        <v>2.4</v>
      </c>
      <c r="G1938" s="15">
        <v>288</v>
      </c>
      <c r="H1938" s="15"/>
      <c r="I1938" s="82"/>
      <c r="J1938" s="15">
        <v>288</v>
      </c>
      <c r="K1938" s="31"/>
      <c r="M1938" s="30" t="e">
        <f t="shared" si="36"/>
        <v>#DIV/0!</v>
      </c>
    </row>
    <row r="1939" spans="1:13" ht="43.5" x14ac:dyDescent="0.25">
      <c r="A1939" s="9" t="s">
        <v>2830</v>
      </c>
      <c r="B1939" s="19" t="s">
        <v>2831</v>
      </c>
      <c r="C1939" s="18"/>
      <c r="D1939" s="18"/>
      <c r="E1939" s="20"/>
      <c r="F1939" s="2"/>
      <c r="G1939" s="15">
        <v>0</v>
      </c>
      <c r="H1939" s="15"/>
      <c r="I1939" s="82"/>
      <c r="J1939" s="15">
        <v>0</v>
      </c>
      <c r="K1939" s="31"/>
      <c r="M1939" s="30" t="e">
        <f t="shared" si="36"/>
        <v>#DIV/0!</v>
      </c>
    </row>
    <row r="1940" spans="1:13" ht="30" x14ac:dyDescent="0.25">
      <c r="A1940" s="106">
        <v>1</v>
      </c>
      <c r="B1940" s="87" t="s">
        <v>2071</v>
      </c>
      <c r="C1940" s="18" t="s">
        <v>2832</v>
      </c>
      <c r="D1940" s="18" t="s">
        <v>2833</v>
      </c>
      <c r="E1940" s="20">
        <v>610</v>
      </c>
      <c r="F1940" s="2">
        <v>1.2</v>
      </c>
      <c r="G1940" s="15">
        <v>732</v>
      </c>
      <c r="H1940" s="15"/>
      <c r="I1940" s="82"/>
      <c r="J1940" s="15">
        <v>732</v>
      </c>
      <c r="K1940" s="31"/>
      <c r="M1940" s="30" t="e">
        <f t="shared" si="36"/>
        <v>#DIV/0!</v>
      </c>
    </row>
    <row r="1941" spans="1:13" ht="30" x14ac:dyDescent="0.25">
      <c r="A1941" s="106"/>
      <c r="B1941" s="88"/>
      <c r="C1941" s="18" t="s">
        <v>2833</v>
      </c>
      <c r="D1941" s="18" t="s">
        <v>2834</v>
      </c>
      <c r="E1941" s="20">
        <v>450</v>
      </c>
      <c r="F1941" s="2">
        <v>1.2</v>
      </c>
      <c r="G1941" s="15">
        <v>540</v>
      </c>
      <c r="H1941" s="15"/>
      <c r="I1941" s="82"/>
      <c r="J1941" s="15">
        <v>540</v>
      </c>
      <c r="K1941" s="31"/>
      <c r="M1941" s="30" t="e">
        <f t="shared" si="36"/>
        <v>#DIV/0!</v>
      </c>
    </row>
    <row r="1942" spans="1:13" ht="30" x14ac:dyDescent="0.25">
      <c r="A1942" s="106"/>
      <c r="B1942" s="88"/>
      <c r="C1942" s="18" t="s">
        <v>2834</v>
      </c>
      <c r="D1942" s="18" t="s">
        <v>2835</v>
      </c>
      <c r="E1942" s="20">
        <v>490</v>
      </c>
      <c r="F1942" s="2">
        <v>1.2</v>
      </c>
      <c r="G1942" s="15">
        <v>588</v>
      </c>
      <c r="H1942" s="15"/>
      <c r="I1942" s="82"/>
      <c r="J1942" s="15">
        <v>588</v>
      </c>
      <c r="K1942" s="31"/>
      <c r="M1942" s="30" t="e">
        <f t="shared" si="36"/>
        <v>#DIV/0!</v>
      </c>
    </row>
    <row r="1943" spans="1:13" ht="45" x14ac:dyDescent="0.25">
      <c r="A1943" s="106"/>
      <c r="B1943" s="88"/>
      <c r="C1943" s="18" t="s">
        <v>2836</v>
      </c>
      <c r="D1943" s="18" t="s">
        <v>2837</v>
      </c>
      <c r="E1943" s="20">
        <v>600</v>
      </c>
      <c r="F1943" s="2">
        <v>1.2</v>
      </c>
      <c r="G1943" s="15">
        <v>720</v>
      </c>
      <c r="H1943" s="15"/>
      <c r="I1943" s="82"/>
      <c r="J1943" s="15">
        <v>720</v>
      </c>
      <c r="K1943" s="31"/>
      <c r="M1943" s="30" t="e">
        <f t="shared" si="36"/>
        <v>#DIV/0!</v>
      </c>
    </row>
    <row r="1944" spans="1:13" ht="30" x14ac:dyDescent="0.25">
      <c r="A1944" s="106"/>
      <c r="B1944" s="88"/>
      <c r="C1944" s="18" t="s">
        <v>2838</v>
      </c>
      <c r="D1944" s="18" t="s">
        <v>2839</v>
      </c>
      <c r="E1944" s="20">
        <v>400</v>
      </c>
      <c r="F1944" s="2">
        <v>1.1000000000000001</v>
      </c>
      <c r="G1944" s="15">
        <v>440.00000000000006</v>
      </c>
      <c r="H1944" s="15"/>
      <c r="I1944" s="82"/>
      <c r="J1944" s="15">
        <v>440.00000000000006</v>
      </c>
      <c r="K1944" s="31"/>
      <c r="M1944" s="30" t="e">
        <f t="shared" si="36"/>
        <v>#DIV/0!</v>
      </c>
    </row>
    <row r="1945" spans="1:13" ht="60" customHeight="1" x14ac:dyDescent="0.25">
      <c r="A1945" s="106"/>
      <c r="B1945" s="88" t="s">
        <v>3131</v>
      </c>
      <c r="C1945" s="17" t="s">
        <v>2835</v>
      </c>
      <c r="D1945" s="17" t="s">
        <v>3132</v>
      </c>
      <c r="E1945" s="90">
        <v>400</v>
      </c>
      <c r="F1945" s="92">
        <v>1.1000000000000001</v>
      </c>
      <c r="G1945" s="87">
        <v>440</v>
      </c>
      <c r="H1945" s="16">
        <v>500</v>
      </c>
      <c r="I1945" s="82" t="s">
        <v>3218</v>
      </c>
      <c r="J1945" s="15"/>
      <c r="K1945" s="94" t="s">
        <v>3133</v>
      </c>
      <c r="M1945" s="30">
        <f t="shared" si="36"/>
        <v>0.88</v>
      </c>
    </row>
    <row r="1946" spans="1:13" ht="15" customHeight="1" x14ac:dyDescent="0.25">
      <c r="A1946" s="106"/>
      <c r="B1946" s="89"/>
      <c r="C1946" s="17" t="s">
        <v>3132</v>
      </c>
      <c r="D1946" s="17" t="s">
        <v>1513</v>
      </c>
      <c r="E1946" s="91"/>
      <c r="F1946" s="93"/>
      <c r="G1946" s="89"/>
      <c r="H1946" s="16">
        <v>550</v>
      </c>
      <c r="I1946" s="82" t="s">
        <v>3219</v>
      </c>
      <c r="J1946" s="15">
        <v>440.00000000000006</v>
      </c>
      <c r="K1946" s="94"/>
      <c r="M1946" s="30">
        <f t="shared" si="36"/>
        <v>0</v>
      </c>
    </row>
    <row r="1947" spans="1:13" ht="30" x14ac:dyDescent="0.25">
      <c r="A1947" s="106">
        <v>2</v>
      </c>
      <c r="B1947" s="107" t="s">
        <v>2840</v>
      </c>
      <c r="C1947" s="18" t="s">
        <v>2841</v>
      </c>
      <c r="D1947" s="18" t="s">
        <v>2842</v>
      </c>
      <c r="E1947" s="20">
        <v>300</v>
      </c>
      <c r="F1947" s="2">
        <v>1.4</v>
      </c>
      <c r="G1947" s="15">
        <v>420</v>
      </c>
      <c r="H1947" s="15"/>
      <c r="I1947" s="82"/>
      <c r="J1947" s="15">
        <v>420</v>
      </c>
      <c r="K1947" s="31"/>
      <c r="M1947" s="30" t="e">
        <f t="shared" si="36"/>
        <v>#DIV/0!</v>
      </c>
    </row>
    <row r="1948" spans="1:13" ht="30" x14ac:dyDescent="0.25">
      <c r="A1948" s="106"/>
      <c r="B1948" s="107"/>
      <c r="C1948" s="18" t="s">
        <v>2842</v>
      </c>
      <c r="D1948" s="18" t="s">
        <v>2843</v>
      </c>
      <c r="E1948" s="20">
        <v>270</v>
      </c>
      <c r="F1948" s="2">
        <v>1.2</v>
      </c>
      <c r="G1948" s="15">
        <v>324</v>
      </c>
      <c r="H1948" s="15"/>
      <c r="I1948" s="82"/>
      <c r="J1948" s="15">
        <v>324</v>
      </c>
      <c r="K1948" s="31"/>
      <c r="M1948" s="30" t="e">
        <f t="shared" ref="M1948:M2011" si="37">G1948/H1948</f>
        <v>#DIV/0!</v>
      </c>
    </row>
    <row r="1949" spans="1:13" x14ac:dyDescent="0.25">
      <c r="A1949" s="20">
        <v>3</v>
      </c>
      <c r="B1949" s="96" t="s">
        <v>2844</v>
      </c>
      <c r="C1949" s="96"/>
      <c r="D1949" s="96"/>
      <c r="E1949" s="20">
        <v>250</v>
      </c>
      <c r="F1949" s="2">
        <v>1.3</v>
      </c>
      <c r="G1949" s="15">
        <v>325</v>
      </c>
      <c r="H1949" s="15"/>
      <c r="I1949" s="82"/>
      <c r="J1949" s="15">
        <v>325</v>
      </c>
      <c r="K1949" s="31"/>
      <c r="M1949" s="30" t="e">
        <f t="shared" si="37"/>
        <v>#DIV/0!</v>
      </c>
    </row>
    <row r="1950" spans="1:13" ht="30" x14ac:dyDescent="0.25">
      <c r="A1950" s="20">
        <v>4</v>
      </c>
      <c r="B1950" s="18" t="s">
        <v>2845</v>
      </c>
      <c r="C1950" s="18" t="s">
        <v>2846</v>
      </c>
      <c r="D1950" s="18" t="s">
        <v>2847</v>
      </c>
      <c r="E1950" s="20">
        <v>140</v>
      </c>
      <c r="F1950" s="2">
        <v>2.2000000000000002</v>
      </c>
      <c r="G1950" s="15">
        <v>308</v>
      </c>
      <c r="H1950" s="15"/>
      <c r="I1950" s="82"/>
      <c r="J1950" s="15">
        <v>308</v>
      </c>
      <c r="K1950" s="31"/>
      <c r="M1950" s="30" t="e">
        <f t="shared" si="37"/>
        <v>#DIV/0!</v>
      </c>
    </row>
    <row r="1951" spans="1:13" x14ac:dyDescent="0.25">
      <c r="A1951" s="20">
        <v>5</v>
      </c>
      <c r="B1951" s="96" t="s">
        <v>72</v>
      </c>
      <c r="C1951" s="96"/>
      <c r="D1951" s="96"/>
      <c r="E1951" s="20">
        <v>100</v>
      </c>
      <c r="F1951" s="2">
        <v>2.5</v>
      </c>
      <c r="G1951" s="15">
        <v>250</v>
      </c>
      <c r="H1951" s="15"/>
      <c r="I1951" s="82"/>
      <c r="J1951" s="15">
        <v>250</v>
      </c>
      <c r="K1951" s="31"/>
      <c r="M1951" s="30" t="e">
        <f t="shared" si="37"/>
        <v>#DIV/0!</v>
      </c>
    </row>
    <row r="1952" spans="1:13" ht="43.5" x14ac:dyDescent="0.25">
      <c r="A1952" s="9" t="s">
        <v>2848</v>
      </c>
      <c r="B1952" s="19" t="s">
        <v>2849</v>
      </c>
      <c r="C1952" s="18"/>
      <c r="D1952" s="18"/>
      <c r="E1952" s="20"/>
      <c r="F1952" s="2"/>
      <c r="G1952" s="15">
        <v>0</v>
      </c>
      <c r="H1952" s="15"/>
      <c r="I1952" s="82"/>
      <c r="J1952" s="15">
        <v>0</v>
      </c>
      <c r="K1952" s="31"/>
      <c r="M1952" s="30" t="e">
        <f t="shared" si="37"/>
        <v>#DIV/0!</v>
      </c>
    </row>
    <row r="1953" spans="1:13" ht="45" x14ac:dyDescent="0.25">
      <c r="A1953" s="106">
        <v>1</v>
      </c>
      <c r="B1953" s="107" t="s">
        <v>2768</v>
      </c>
      <c r="C1953" s="18" t="s">
        <v>2850</v>
      </c>
      <c r="D1953" s="18" t="s">
        <v>2851</v>
      </c>
      <c r="E1953" s="20">
        <v>360</v>
      </c>
      <c r="F1953" s="2">
        <v>1.2</v>
      </c>
      <c r="G1953" s="15">
        <v>432</v>
      </c>
      <c r="H1953" s="15"/>
      <c r="I1953" s="82"/>
      <c r="J1953" s="15">
        <v>432</v>
      </c>
      <c r="K1953" s="31"/>
      <c r="M1953" s="30" t="e">
        <f t="shared" si="37"/>
        <v>#DIV/0!</v>
      </c>
    </row>
    <row r="1954" spans="1:13" ht="30" x14ac:dyDescent="0.25">
      <c r="A1954" s="106"/>
      <c r="B1954" s="107"/>
      <c r="C1954" s="18" t="s">
        <v>2852</v>
      </c>
      <c r="D1954" s="18" t="s">
        <v>2853</v>
      </c>
      <c r="E1954" s="20">
        <v>200</v>
      </c>
      <c r="F1954" s="2">
        <v>1.4</v>
      </c>
      <c r="G1954" s="15">
        <v>280</v>
      </c>
      <c r="H1954" s="15"/>
      <c r="I1954" s="82"/>
      <c r="J1954" s="15">
        <v>280</v>
      </c>
      <c r="K1954" s="31"/>
      <c r="M1954" s="30" t="e">
        <f t="shared" si="37"/>
        <v>#DIV/0!</v>
      </c>
    </row>
    <row r="1955" spans="1:13" ht="45" x14ac:dyDescent="0.25">
      <c r="A1955" s="106">
        <v>2</v>
      </c>
      <c r="B1955" s="107" t="s">
        <v>2854</v>
      </c>
      <c r="C1955" s="18" t="s">
        <v>2855</v>
      </c>
      <c r="D1955" s="18" t="s">
        <v>2856</v>
      </c>
      <c r="E1955" s="20">
        <v>300</v>
      </c>
      <c r="F1955" s="2">
        <v>1.4</v>
      </c>
      <c r="G1955" s="15">
        <v>420</v>
      </c>
      <c r="H1955" s="15"/>
      <c r="I1955" s="82"/>
      <c r="J1955" s="15">
        <v>420</v>
      </c>
      <c r="K1955" s="31"/>
      <c r="M1955" s="30" t="e">
        <f t="shared" si="37"/>
        <v>#DIV/0!</v>
      </c>
    </row>
    <row r="1956" spans="1:13" ht="30" x14ac:dyDescent="0.25">
      <c r="A1956" s="106"/>
      <c r="B1956" s="107"/>
      <c r="C1956" s="18" t="s">
        <v>2857</v>
      </c>
      <c r="D1956" s="18"/>
      <c r="E1956" s="20">
        <v>190</v>
      </c>
      <c r="F1956" s="2">
        <v>1.4</v>
      </c>
      <c r="G1956" s="15">
        <v>266</v>
      </c>
      <c r="H1956" s="15"/>
      <c r="I1956" s="82"/>
      <c r="J1956" s="15">
        <v>266</v>
      </c>
      <c r="K1956" s="31"/>
      <c r="M1956" s="30" t="e">
        <f t="shared" si="37"/>
        <v>#DIV/0!</v>
      </c>
    </row>
    <row r="1957" spans="1:13" ht="30" x14ac:dyDescent="0.25">
      <c r="A1957" s="20">
        <v>3</v>
      </c>
      <c r="B1957" s="18" t="s">
        <v>2858</v>
      </c>
      <c r="C1957" s="18" t="s">
        <v>2851</v>
      </c>
      <c r="D1957" s="18" t="s">
        <v>2743</v>
      </c>
      <c r="E1957" s="20">
        <v>190</v>
      </c>
      <c r="F1957" s="2">
        <v>1.4</v>
      </c>
      <c r="G1957" s="15">
        <v>266</v>
      </c>
      <c r="H1957" s="15"/>
      <c r="I1957" s="82"/>
      <c r="J1957" s="15">
        <v>266</v>
      </c>
      <c r="K1957" s="31"/>
      <c r="M1957" s="30" t="e">
        <f t="shared" si="37"/>
        <v>#DIV/0!</v>
      </c>
    </row>
    <row r="1958" spans="1:13" ht="45" x14ac:dyDescent="0.25">
      <c r="A1958" s="106">
        <v>4</v>
      </c>
      <c r="B1958" s="107" t="s">
        <v>2859</v>
      </c>
      <c r="C1958" s="18" t="s">
        <v>2855</v>
      </c>
      <c r="D1958" s="18" t="s">
        <v>2860</v>
      </c>
      <c r="E1958" s="20">
        <v>180</v>
      </c>
      <c r="F1958" s="2">
        <v>1.4</v>
      </c>
      <c r="G1958" s="15">
        <v>251.99999999999997</v>
      </c>
      <c r="H1958" s="15"/>
      <c r="I1958" s="82"/>
      <c r="J1958" s="15">
        <v>251.99999999999997</v>
      </c>
      <c r="K1958" s="31"/>
      <c r="M1958" s="30" t="e">
        <f t="shared" si="37"/>
        <v>#DIV/0!</v>
      </c>
    </row>
    <row r="1959" spans="1:13" ht="30" x14ac:dyDescent="0.25">
      <c r="A1959" s="106"/>
      <c r="B1959" s="107"/>
      <c r="C1959" s="18" t="s">
        <v>2860</v>
      </c>
      <c r="D1959" s="18" t="s">
        <v>2861</v>
      </c>
      <c r="E1959" s="20">
        <v>190</v>
      </c>
      <c r="F1959" s="2">
        <v>1.4</v>
      </c>
      <c r="G1959" s="15">
        <v>266</v>
      </c>
      <c r="H1959" s="15"/>
      <c r="I1959" s="82"/>
      <c r="J1959" s="15">
        <v>266</v>
      </c>
      <c r="K1959" s="31"/>
      <c r="M1959" s="30" t="e">
        <f t="shared" si="37"/>
        <v>#DIV/0!</v>
      </c>
    </row>
    <row r="1960" spans="1:13" x14ac:dyDescent="0.25">
      <c r="A1960" s="20">
        <v>5</v>
      </c>
      <c r="B1960" s="96" t="s">
        <v>2862</v>
      </c>
      <c r="C1960" s="96"/>
      <c r="D1960" s="96"/>
      <c r="E1960" s="20">
        <v>70</v>
      </c>
      <c r="F1960" s="2">
        <v>1.4</v>
      </c>
      <c r="G1960" s="15">
        <v>98</v>
      </c>
      <c r="H1960" s="15"/>
      <c r="I1960" s="82"/>
      <c r="J1960" s="15">
        <v>98</v>
      </c>
      <c r="K1960" s="31"/>
      <c r="M1960" s="30" t="e">
        <f t="shared" si="37"/>
        <v>#DIV/0!</v>
      </c>
    </row>
    <row r="1961" spans="1:13" ht="43.5" x14ac:dyDescent="0.25">
      <c r="A1961" s="9" t="s">
        <v>2863</v>
      </c>
      <c r="B1961" s="19" t="s">
        <v>2864</v>
      </c>
      <c r="C1961" s="18"/>
      <c r="D1961" s="18"/>
      <c r="E1961" s="20"/>
      <c r="F1961" s="2"/>
      <c r="G1961" s="15">
        <v>0</v>
      </c>
      <c r="H1961" s="15"/>
      <c r="I1961" s="82"/>
      <c r="J1961" s="15">
        <v>0</v>
      </c>
      <c r="K1961" s="31"/>
      <c r="M1961" s="30" t="e">
        <f t="shared" si="37"/>
        <v>#DIV/0!</v>
      </c>
    </row>
    <row r="1962" spans="1:13" ht="45" x14ac:dyDescent="0.25">
      <c r="A1962" s="106">
        <v>1</v>
      </c>
      <c r="B1962" s="107" t="s">
        <v>2082</v>
      </c>
      <c r="C1962" s="18" t="s">
        <v>2865</v>
      </c>
      <c r="D1962" s="18" t="s">
        <v>2866</v>
      </c>
      <c r="E1962" s="20">
        <v>750</v>
      </c>
      <c r="F1962" s="2">
        <v>1.3</v>
      </c>
      <c r="G1962" s="15">
        <v>975</v>
      </c>
      <c r="H1962" s="16">
        <v>900</v>
      </c>
      <c r="I1962" s="82" t="s">
        <v>3220</v>
      </c>
      <c r="J1962" s="15">
        <v>975</v>
      </c>
      <c r="K1962" s="31"/>
      <c r="M1962" s="30">
        <f t="shared" si="37"/>
        <v>1.0833333333333333</v>
      </c>
    </row>
    <row r="1963" spans="1:13" ht="45" x14ac:dyDescent="0.25">
      <c r="A1963" s="106"/>
      <c r="B1963" s="107"/>
      <c r="C1963" s="18" t="s">
        <v>2865</v>
      </c>
      <c r="D1963" s="18" t="s">
        <v>2867</v>
      </c>
      <c r="E1963" s="20">
        <v>600</v>
      </c>
      <c r="F1963" s="2">
        <v>1.4</v>
      </c>
      <c r="G1963" s="15">
        <v>840</v>
      </c>
      <c r="H1963" s="16">
        <v>800</v>
      </c>
      <c r="I1963" s="82" t="s">
        <v>3221</v>
      </c>
      <c r="J1963" s="15">
        <v>840</v>
      </c>
      <c r="K1963" s="31"/>
      <c r="M1963" s="30">
        <f t="shared" si="37"/>
        <v>1.05</v>
      </c>
    </row>
    <row r="1964" spans="1:13" ht="45" x14ac:dyDescent="0.25">
      <c r="A1964" s="106"/>
      <c r="B1964" s="107"/>
      <c r="C1964" s="18" t="s">
        <v>2868</v>
      </c>
      <c r="D1964" s="18" t="s">
        <v>2869</v>
      </c>
      <c r="E1964" s="20">
        <v>530</v>
      </c>
      <c r="F1964" s="2">
        <v>1.3</v>
      </c>
      <c r="G1964" s="15">
        <v>689</v>
      </c>
      <c r="H1964" s="16">
        <v>600</v>
      </c>
      <c r="I1964" s="82" t="s">
        <v>3223</v>
      </c>
      <c r="J1964" s="15">
        <v>689</v>
      </c>
      <c r="K1964" s="31"/>
      <c r="M1964" s="30">
        <f t="shared" si="37"/>
        <v>1.1483333333333334</v>
      </c>
    </row>
    <row r="1965" spans="1:13" ht="30" x14ac:dyDescent="0.25">
      <c r="A1965" s="106"/>
      <c r="B1965" s="107"/>
      <c r="C1965" s="18" t="s">
        <v>2869</v>
      </c>
      <c r="D1965" s="18" t="s">
        <v>2870</v>
      </c>
      <c r="E1965" s="20">
        <v>420</v>
      </c>
      <c r="F1965" s="2">
        <v>1.6</v>
      </c>
      <c r="G1965" s="15">
        <v>672</v>
      </c>
      <c r="H1965" s="16">
        <v>480</v>
      </c>
      <c r="I1965" s="82" t="s">
        <v>3149</v>
      </c>
      <c r="J1965" s="15">
        <v>672</v>
      </c>
      <c r="K1965" s="31"/>
      <c r="M1965" s="30">
        <f t="shared" si="37"/>
        <v>1.4</v>
      </c>
    </row>
    <row r="1966" spans="1:13" ht="30" x14ac:dyDescent="0.25">
      <c r="A1966" s="106"/>
      <c r="B1966" s="107"/>
      <c r="C1966" s="18" t="s">
        <v>2870</v>
      </c>
      <c r="D1966" s="18" t="s">
        <v>2871</v>
      </c>
      <c r="E1966" s="20">
        <v>330</v>
      </c>
      <c r="F1966" s="2">
        <v>2</v>
      </c>
      <c r="G1966" s="15">
        <v>660</v>
      </c>
      <c r="H1966" s="16"/>
      <c r="I1966" s="82"/>
      <c r="J1966" s="15">
        <v>660</v>
      </c>
      <c r="K1966" s="31"/>
      <c r="M1966" s="30" t="e">
        <f t="shared" si="37"/>
        <v>#DIV/0!</v>
      </c>
    </row>
    <row r="1967" spans="1:13" ht="30" x14ac:dyDescent="0.25">
      <c r="A1967" s="106"/>
      <c r="B1967" s="107"/>
      <c r="C1967" s="18" t="s">
        <v>2872</v>
      </c>
      <c r="D1967" s="18" t="s">
        <v>2873</v>
      </c>
      <c r="E1967" s="20">
        <v>800</v>
      </c>
      <c r="F1967" s="2">
        <v>1.3</v>
      </c>
      <c r="G1967" s="15">
        <v>1040</v>
      </c>
      <c r="H1967" s="16">
        <v>1000</v>
      </c>
      <c r="I1967" s="82" t="s">
        <v>3196</v>
      </c>
      <c r="J1967" s="15">
        <v>1040</v>
      </c>
      <c r="K1967" s="31"/>
      <c r="M1967" s="30">
        <f t="shared" si="37"/>
        <v>1.04</v>
      </c>
    </row>
    <row r="1968" spans="1:13" ht="30" x14ac:dyDescent="0.25">
      <c r="A1968" s="106"/>
      <c r="B1968" s="107"/>
      <c r="C1968" s="18" t="s">
        <v>2873</v>
      </c>
      <c r="D1968" s="18" t="s">
        <v>2874</v>
      </c>
      <c r="E1968" s="20">
        <v>330</v>
      </c>
      <c r="F1968" s="2">
        <v>1.1000000000000001</v>
      </c>
      <c r="G1968" s="15">
        <v>363.00000000000006</v>
      </c>
      <c r="H1968" s="16">
        <v>340</v>
      </c>
      <c r="I1968" s="82" t="s">
        <v>3222</v>
      </c>
      <c r="J1968" s="15">
        <v>363.00000000000006</v>
      </c>
      <c r="K1968" s="31"/>
      <c r="M1968" s="30">
        <f t="shared" si="37"/>
        <v>1.0676470588235296</v>
      </c>
    </row>
    <row r="1969" spans="1:13" ht="30" x14ac:dyDescent="0.25">
      <c r="A1969" s="106">
        <v>2</v>
      </c>
      <c r="B1969" s="107" t="s">
        <v>2875</v>
      </c>
      <c r="C1969" s="18" t="s">
        <v>2876</v>
      </c>
      <c r="D1969" s="18" t="s">
        <v>2877</v>
      </c>
      <c r="E1969" s="20">
        <v>500</v>
      </c>
      <c r="F1969" s="2">
        <v>1.6</v>
      </c>
      <c r="G1969" s="15">
        <v>800</v>
      </c>
      <c r="H1969" s="16">
        <v>750</v>
      </c>
      <c r="I1969" s="82" t="s">
        <v>3222</v>
      </c>
      <c r="J1969" s="15">
        <v>800</v>
      </c>
      <c r="K1969" s="31"/>
      <c r="M1969" s="30">
        <f t="shared" si="37"/>
        <v>1.0666666666666667</v>
      </c>
    </row>
    <row r="1970" spans="1:13" ht="30" x14ac:dyDescent="0.25">
      <c r="A1970" s="106"/>
      <c r="B1970" s="107"/>
      <c r="C1970" s="18" t="s">
        <v>2878</v>
      </c>
      <c r="D1970" s="18" t="s">
        <v>2879</v>
      </c>
      <c r="E1970" s="20">
        <v>300</v>
      </c>
      <c r="F1970" s="2">
        <v>1.1000000000000001</v>
      </c>
      <c r="G1970" s="15">
        <v>330</v>
      </c>
      <c r="H1970" s="16">
        <v>310</v>
      </c>
      <c r="I1970" s="82" t="s">
        <v>3222</v>
      </c>
      <c r="J1970" s="15">
        <v>330</v>
      </c>
      <c r="K1970" s="31"/>
      <c r="M1970" s="30">
        <f t="shared" si="37"/>
        <v>1.064516129032258</v>
      </c>
    </row>
    <row r="1971" spans="1:13" ht="30" x14ac:dyDescent="0.25">
      <c r="A1971" s="106"/>
      <c r="B1971" s="107"/>
      <c r="C1971" s="18" t="s">
        <v>2880</v>
      </c>
      <c r="D1971" s="18" t="s">
        <v>2881</v>
      </c>
      <c r="E1971" s="20">
        <v>90</v>
      </c>
      <c r="F1971" s="2">
        <v>2.2999999999999998</v>
      </c>
      <c r="G1971" s="15">
        <v>206.99999999999997</v>
      </c>
      <c r="H1971" s="16">
        <v>110</v>
      </c>
      <c r="I1971" s="82" t="s">
        <v>3150</v>
      </c>
      <c r="J1971" s="15">
        <v>206.99999999999997</v>
      </c>
      <c r="K1971" s="31"/>
      <c r="M1971" s="30">
        <f t="shared" si="37"/>
        <v>1.8818181818181816</v>
      </c>
    </row>
    <row r="1972" spans="1:13" ht="30" x14ac:dyDescent="0.25">
      <c r="A1972" s="106"/>
      <c r="B1972" s="107"/>
      <c r="C1972" s="18" t="s">
        <v>2882</v>
      </c>
      <c r="D1972" s="18" t="s">
        <v>2883</v>
      </c>
      <c r="E1972" s="20">
        <v>90</v>
      </c>
      <c r="F1972" s="2">
        <v>3.3</v>
      </c>
      <c r="G1972" s="15">
        <v>297</v>
      </c>
      <c r="H1972" s="16">
        <v>110</v>
      </c>
      <c r="I1972" s="82" t="s">
        <v>3165</v>
      </c>
      <c r="J1972" s="15">
        <v>297</v>
      </c>
      <c r="K1972" s="31"/>
      <c r="M1972" s="30">
        <f t="shared" si="37"/>
        <v>2.7</v>
      </c>
    </row>
    <row r="1973" spans="1:13" x14ac:dyDescent="0.25">
      <c r="A1973" s="20">
        <v>3</v>
      </c>
      <c r="B1973" s="96" t="s">
        <v>2884</v>
      </c>
      <c r="C1973" s="96"/>
      <c r="D1973" s="96"/>
      <c r="E1973" s="20">
        <v>80</v>
      </c>
      <c r="F1973" s="2">
        <v>1.3</v>
      </c>
      <c r="G1973" s="15">
        <v>104</v>
      </c>
      <c r="H1973" s="16">
        <v>100</v>
      </c>
      <c r="I1973" s="82" t="s">
        <v>3196</v>
      </c>
      <c r="J1973" s="15">
        <v>104</v>
      </c>
      <c r="K1973" s="31"/>
      <c r="M1973" s="30">
        <f t="shared" si="37"/>
        <v>1.04</v>
      </c>
    </row>
    <row r="1974" spans="1:13" ht="43.5" x14ac:dyDescent="0.25">
      <c r="A1974" s="9" t="s">
        <v>2885</v>
      </c>
      <c r="B1974" s="19" t="s">
        <v>2886</v>
      </c>
      <c r="C1974" s="18"/>
      <c r="D1974" s="18"/>
      <c r="E1974" s="20"/>
      <c r="F1974" s="2"/>
      <c r="G1974" s="15">
        <v>0</v>
      </c>
      <c r="H1974" s="15"/>
      <c r="I1974" s="82"/>
      <c r="J1974" s="15">
        <v>0</v>
      </c>
      <c r="K1974" s="31"/>
      <c r="M1974" s="30" t="e">
        <f t="shared" si="37"/>
        <v>#DIV/0!</v>
      </c>
    </row>
    <row r="1975" spans="1:13" ht="30" x14ac:dyDescent="0.25">
      <c r="A1975" s="106">
        <v>1</v>
      </c>
      <c r="B1975" s="107" t="s">
        <v>2003</v>
      </c>
      <c r="C1975" s="18" t="s">
        <v>2887</v>
      </c>
      <c r="D1975" s="18" t="s">
        <v>2888</v>
      </c>
      <c r="E1975" s="20">
        <v>530</v>
      </c>
      <c r="F1975" s="2">
        <v>1.3</v>
      </c>
      <c r="G1975" s="15">
        <v>689</v>
      </c>
      <c r="H1975" s="15"/>
      <c r="I1975" s="82"/>
      <c r="J1975" s="15">
        <v>689</v>
      </c>
      <c r="K1975" s="31"/>
      <c r="M1975" s="30" t="e">
        <f t="shared" si="37"/>
        <v>#DIV/0!</v>
      </c>
    </row>
    <row r="1976" spans="1:13" ht="30" x14ac:dyDescent="0.25">
      <c r="A1976" s="106"/>
      <c r="B1976" s="107"/>
      <c r="C1976" s="18" t="s">
        <v>2888</v>
      </c>
      <c r="D1976" s="18" t="s">
        <v>2889</v>
      </c>
      <c r="E1976" s="20">
        <v>390</v>
      </c>
      <c r="F1976" s="2">
        <v>1.6</v>
      </c>
      <c r="G1976" s="15">
        <v>624</v>
      </c>
      <c r="H1976" s="15"/>
      <c r="I1976" s="82"/>
      <c r="J1976" s="15">
        <v>624</v>
      </c>
      <c r="K1976" s="31"/>
      <c r="M1976" s="30" t="e">
        <f t="shared" si="37"/>
        <v>#DIV/0!</v>
      </c>
    </row>
    <row r="1977" spans="1:13" x14ac:dyDescent="0.25">
      <c r="A1977" s="20">
        <v>2</v>
      </c>
      <c r="B1977" s="96" t="s">
        <v>2890</v>
      </c>
      <c r="C1977" s="96"/>
      <c r="D1977" s="96"/>
      <c r="E1977" s="20">
        <v>140</v>
      </c>
      <c r="F1977" s="2">
        <v>1.4</v>
      </c>
      <c r="G1977" s="15">
        <v>196</v>
      </c>
      <c r="H1977" s="15"/>
      <c r="I1977" s="82"/>
      <c r="J1977" s="15">
        <v>196</v>
      </c>
      <c r="K1977" s="31"/>
      <c r="M1977" s="30" t="e">
        <f t="shared" si="37"/>
        <v>#DIV/0!</v>
      </c>
    </row>
    <row r="1978" spans="1:13" ht="30" x14ac:dyDescent="0.25">
      <c r="A1978" s="106">
        <v>3</v>
      </c>
      <c r="B1978" s="107" t="s">
        <v>2891</v>
      </c>
      <c r="C1978" s="18" t="s">
        <v>2892</v>
      </c>
      <c r="D1978" s="18" t="s">
        <v>2893</v>
      </c>
      <c r="E1978" s="20">
        <v>170</v>
      </c>
      <c r="F1978" s="2">
        <v>1.2</v>
      </c>
      <c r="G1978" s="15">
        <v>204</v>
      </c>
      <c r="H1978" s="15"/>
      <c r="I1978" s="82"/>
      <c r="J1978" s="15">
        <v>204</v>
      </c>
      <c r="K1978" s="31"/>
      <c r="M1978" s="30" t="e">
        <f t="shared" si="37"/>
        <v>#DIV/0!</v>
      </c>
    </row>
    <row r="1979" spans="1:13" ht="30" x14ac:dyDescent="0.25">
      <c r="A1979" s="106"/>
      <c r="B1979" s="107"/>
      <c r="C1979" s="18" t="s">
        <v>2894</v>
      </c>
      <c r="D1979" s="18" t="s">
        <v>2895</v>
      </c>
      <c r="E1979" s="20">
        <v>150</v>
      </c>
      <c r="F1979" s="2">
        <v>1.8</v>
      </c>
      <c r="G1979" s="15">
        <v>270</v>
      </c>
      <c r="H1979" s="15"/>
      <c r="I1979" s="82"/>
      <c r="J1979" s="15">
        <v>270</v>
      </c>
      <c r="K1979" s="31"/>
      <c r="M1979" s="30" t="e">
        <f t="shared" si="37"/>
        <v>#DIV/0!</v>
      </c>
    </row>
    <row r="1980" spans="1:13" ht="30" x14ac:dyDescent="0.25">
      <c r="A1980" s="106"/>
      <c r="B1980" s="107"/>
      <c r="C1980" s="18" t="s">
        <v>2894</v>
      </c>
      <c r="D1980" s="18" t="s">
        <v>2896</v>
      </c>
      <c r="E1980" s="20">
        <v>150</v>
      </c>
      <c r="F1980" s="2">
        <v>2.4</v>
      </c>
      <c r="G1980" s="15">
        <v>360</v>
      </c>
      <c r="H1980" s="15"/>
      <c r="I1980" s="82"/>
      <c r="J1980" s="15">
        <v>360</v>
      </c>
      <c r="K1980" s="31"/>
      <c r="M1980" s="30" t="e">
        <f t="shared" si="37"/>
        <v>#DIV/0!</v>
      </c>
    </row>
    <row r="1981" spans="1:13" ht="45" x14ac:dyDescent="0.25">
      <c r="A1981" s="106">
        <v>4</v>
      </c>
      <c r="B1981" s="107" t="s">
        <v>2897</v>
      </c>
      <c r="C1981" s="18" t="s">
        <v>2898</v>
      </c>
      <c r="D1981" s="18" t="s">
        <v>2899</v>
      </c>
      <c r="E1981" s="20">
        <v>150</v>
      </c>
      <c r="F1981" s="2">
        <v>1.2</v>
      </c>
      <c r="G1981" s="15">
        <v>180</v>
      </c>
      <c r="H1981" s="15"/>
      <c r="I1981" s="82"/>
      <c r="J1981" s="15">
        <v>180</v>
      </c>
      <c r="K1981" s="31"/>
      <c r="M1981" s="30" t="e">
        <f t="shared" si="37"/>
        <v>#DIV/0!</v>
      </c>
    </row>
    <row r="1982" spans="1:13" ht="30" x14ac:dyDescent="0.25">
      <c r="A1982" s="106"/>
      <c r="B1982" s="107"/>
      <c r="C1982" s="18" t="s">
        <v>2900</v>
      </c>
      <c r="D1982" s="18" t="s">
        <v>2901</v>
      </c>
      <c r="E1982" s="20">
        <v>150</v>
      </c>
      <c r="F1982" s="2">
        <v>1.1000000000000001</v>
      </c>
      <c r="G1982" s="15">
        <v>165</v>
      </c>
      <c r="H1982" s="15"/>
      <c r="I1982" s="82"/>
      <c r="J1982" s="15">
        <v>165</v>
      </c>
      <c r="K1982" s="31"/>
      <c r="M1982" s="30" t="e">
        <f t="shared" si="37"/>
        <v>#DIV/0!</v>
      </c>
    </row>
    <row r="1983" spans="1:13" x14ac:dyDescent="0.25">
      <c r="A1983" s="20">
        <v>5</v>
      </c>
      <c r="B1983" s="96" t="s">
        <v>2902</v>
      </c>
      <c r="C1983" s="96"/>
      <c r="D1983" s="96"/>
      <c r="E1983" s="20">
        <v>100</v>
      </c>
      <c r="F1983" s="2">
        <v>1.7</v>
      </c>
      <c r="G1983" s="15">
        <v>170</v>
      </c>
      <c r="H1983" s="15"/>
      <c r="I1983" s="82"/>
      <c r="J1983" s="15">
        <v>170</v>
      </c>
      <c r="K1983" s="31"/>
      <c r="M1983" s="30" t="e">
        <f t="shared" si="37"/>
        <v>#DIV/0!</v>
      </c>
    </row>
    <row r="1984" spans="1:13" x14ac:dyDescent="0.25">
      <c r="A1984" s="20">
        <v>6</v>
      </c>
      <c r="B1984" s="96" t="s">
        <v>72</v>
      </c>
      <c r="C1984" s="96"/>
      <c r="D1984" s="96"/>
      <c r="E1984" s="20">
        <v>100</v>
      </c>
      <c r="F1984" s="2">
        <v>2</v>
      </c>
      <c r="G1984" s="15">
        <v>200</v>
      </c>
      <c r="H1984" s="15"/>
      <c r="I1984" s="82"/>
      <c r="J1984" s="15">
        <v>200</v>
      </c>
      <c r="K1984" s="31"/>
      <c r="M1984" s="30" t="e">
        <f t="shared" si="37"/>
        <v>#DIV/0!</v>
      </c>
    </row>
    <row r="1985" spans="1:13" ht="43.5" x14ac:dyDescent="0.25">
      <c r="A1985" s="9" t="s">
        <v>2903</v>
      </c>
      <c r="B1985" s="97" t="s">
        <v>2904</v>
      </c>
      <c r="C1985" s="97"/>
      <c r="D1985" s="97"/>
      <c r="E1985" s="20"/>
      <c r="F1985" s="2"/>
      <c r="G1985" s="15">
        <v>0</v>
      </c>
      <c r="H1985" s="15"/>
      <c r="I1985" s="82"/>
      <c r="J1985" s="15">
        <v>0</v>
      </c>
      <c r="K1985" s="31"/>
      <c r="M1985" s="30" t="e">
        <f t="shared" si="37"/>
        <v>#DIV/0!</v>
      </c>
    </row>
    <row r="1986" spans="1:13" ht="30" x14ac:dyDescent="0.25">
      <c r="A1986" s="106">
        <v>1</v>
      </c>
      <c r="B1986" s="107" t="s">
        <v>2905</v>
      </c>
      <c r="C1986" s="18" t="s">
        <v>2906</v>
      </c>
      <c r="D1986" s="18" t="s">
        <v>2907</v>
      </c>
      <c r="E1986" s="20">
        <v>530</v>
      </c>
      <c r="F1986" s="2">
        <v>1.3</v>
      </c>
      <c r="G1986" s="15">
        <v>689</v>
      </c>
      <c r="H1986" s="15"/>
      <c r="I1986" s="82"/>
      <c r="J1986" s="15">
        <v>689</v>
      </c>
      <c r="K1986" s="31"/>
      <c r="M1986" s="30" t="e">
        <f t="shared" si="37"/>
        <v>#DIV/0!</v>
      </c>
    </row>
    <row r="1987" spans="1:13" ht="30" x14ac:dyDescent="0.25">
      <c r="A1987" s="106"/>
      <c r="B1987" s="107"/>
      <c r="C1987" s="18" t="s">
        <v>2907</v>
      </c>
      <c r="D1987" s="18" t="s">
        <v>2908</v>
      </c>
      <c r="E1987" s="20">
        <v>530</v>
      </c>
      <c r="F1987" s="2">
        <v>1.2</v>
      </c>
      <c r="G1987" s="15">
        <v>636</v>
      </c>
      <c r="H1987" s="15"/>
      <c r="I1987" s="82"/>
      <c r="J1987" s="15">
        <v>636</v>
      </c>
      <c r="K1987" s="31"/>
      <c r="M1987" s="30" t="e">
        <f t="shared" si="37"/>
        <v>#DIV/0!</v>
      </c>
    </row>
    <row r="1988" spans="1:13" ht="30" x14ac:dyDescent="0.25">
      <c r="A1988" s="106"/>
      <c r="B1988" s="107"/>
      <c r="C1988" s="18" t="s">
        <v>2908</v>
      </c>
      <c r="D1988" s="18" t="s">
        <v>2909</v>
      </c>
      <c r="E1988" s="20">
        <v>930</v>
      </c>
      <c r="F1988" s="2">
        <v>1.6</v>
      </c>
      <c r="G1988" s="15">
        <v>1488</v>
      </c>
      <c r="H1988" s="15"/>
      <c r="I1988" s="82"/>
      <c r="J1988" s="15">
        <v>1488</v>
      </c>
      <c r="K1988" s="31"/>
      <c r="M1988" s="30" t="e">
        <f t="shared" si="37"/>
        <v>#DIV/0!</v>
      </c>
    </row>
    <row r="1989" spans="1:13" ht="30" x14ac:dyDescent="0.25">
      <c r="A1989" s="106"/>
      <c r="B1989" s="107"/>
      <c r="C1989" s="18" t="s">
        <v>2909</v>
      </c>
      <c r="D1989" s="18" t="s">
        <v>2910</v>
      </c>
      <c r="E1989" s="20">
        <v>530</v>
      </c>
      <c r="F1989" s="2">
        <v>1.3</v>
      </c>
      <c r="G1989" s="15">
        <v>689</v>
      </c>
      <c r="H1989" s="15"/>
      <c r="I1989" s="82"/>
      <c r="J1989" s="15">
        <v>689</v>
      </c>
      <c r="K1989" s="31"/>
      <c r="M1989" s="30" t="e">
        <f t="shared" si="37"/>
        <v>#DIV/0!</v>
      </c>
    </row>
    <row r="1990" spans="1:13" ht="30" x14ac:dyDescent="0.25">
      <c r="A1990" s="106">
        <v>2</v>
      </c>
      <c r="B1990" s="107" t="s">
        <v>2911</v>
      </c>
      <c r="C1990" s="18" t="s">
        <v>2912</v>
      </c>
      <c r="D1990" s="18" t="s">
        <v>2913</v>
      </c>
      <c r="E1990" s="20">
        <v>290</v>
      </c>
      <c r="F1990" s="2">
        <v>1.9</v>
      </c>
      <c r="G1990" s="15">
        <v>551</v>
      </c>
      <c r="H1990" s="15"/>
      <c r="I1990" s="82"/>
      <c r="J1990" s="15">
        <v>551</v>
      </c>
      <c r="K1990" s="31"/>
      <c r="M1990" s="30" t="e">
        <f t="shared" si="37"/>
        <v>#DIV/0!</v>
      </c>
    </row>
    <row r="1991" spans="1:13" ht="30" x14ac:dyDescent="0.25">
      <c r="A1991" s="106"/>
      <c r="B1991" s="107"/>
      <c r="C1991" s="18" t="s">
        <v>2913</v>
      </c>
      <c r="D1991" s="18" t="s">
        <v>2914</v>
      </c>
      <c r="E1991" s="20">
        <v>110</v>
      </c>
      <c r="F1991" s="2">
        <v>2.2000000000000002</v>
      </c>
      <c r="G1991" s="15">
        <v>242.00000000000003</v>
      </c>
      <c r="H1991" s="15"/>
      <c r="I1991" s="82"/>
      <c r="J1991" s="15">
        <v>242.00000000000003</v>
      </c>
      <c r="K1991" s="31"/>
      <c r="M1991" s="30" t="e">
        <f t="shared" si="37"/>
        <v>#DIV/0!</v>
      </c>
    </row>
    <row r="1992" spans="1:13" x14ac:dyDescent="0.25">
      <c r="A1992" s="20">
        <v>3</v>
      </c>
      <c r="B1992" s="96" t="s">
        <v>72</v>
      </c>
      <c r="C1992" s="96"/>
      <c r="D1992" s="96"/>
      <c r="E1992" s="20">
        <v>100</v>
      </c>
      <c r="F1992" s="2">
        <v>2.2000000000000002</v>
      </c>
      <c r="G1992" s="15">
        <v>220.00000000000003</v>
      </c>
      <c r="H1992" s="15"/>
      <c r="I1992" s="82"/>
      <c r="J1992" s="15">
        <v>220.00000000000003</v>
      </c>
      <c r="K1992" s="31"/>
      <c r="M1992" s="30" t="e">
        <f t="shared" si="37"/>
        <v>#DIV/0!</v>
      </c>
    </row>
    <row r="1993" spans="1:13" ht="43.5" x14ac:dyDescent="0.25">
      <c r="A1993" s="9" t="s">
        <v>2915</v>
      </c>
      <c r="B1993" s="97" t="s">
        <v>2916</v>
      </c>
      <c r="C1993" s="97"/>
      <c r="D1993" s="97"/>
      <c r="E1993" s="20"/>
      <c r="F1993" s="2"/>
      <c r="G1993" s="15">
        <v>0</v>
      </c>
      <c r="H1993" s="15"/>
      <c r="I1993" s="82"/>
      <c r="J1993" s="15">
        <v>0</v>
      </c>
      <c r="K1993" s="31"/>
      <c r="M1993" s="30" t="e">
        <f t="shared" si="37"/>
        <v>#DIV/0!</v>
      </c>
    </row>
    <row r="1994" spans="1:13" x14ac:dyDescent="0.25">
      <c r="A1994" s="20">
        <v>1</v>
      </c>
      <c r="B1994" s="96" t="s">
        <v>2917</v>
      </c>
      <c r="C1994" s="96"/>
      <c r="D1994" s="96"/>
      <c r="E1994" s="20">
        <v>160</v>
      </c>
      <c r="F1994" s="2">
        <v>1.3</v>
      </c>
      <c r="G1994" s="15">
        <v>208</v>
      </c>
      <c r="H1994" s="15"/>
      <c r="I1994" s="82"/>
      <c r="J1994" s="15">
        <v>208</v>
      </c>
      <c r="K1994" s="31"/>
      <c r="M1994" s="30" t="e">
        <f t="shared" si="37"/>
        <v>#DIV/0!</v>
      </c>
    </row>
    <row r="1995" spans="1:13" x14ac:dyDescent="0.25">
      <c r="A1995" s="20">
        <v>2</v>
      </c>
      <c r="B1995" s="96" t="s">
        <v>2918</v>
      </c>
      <c r="C1995" s="96"/>
      <c r="D1995" s="96"/>
      <c r="E1995" s="20">
        <v>180</v>
      </c>
      <c r="F1995" s="2">
        <v>1.8</v>
      </c>
      <c r="G1995" s="15">
        <v>324</v>
      </c>
      <c r="H1995" s="15">
        <v>200</v>
      </c>
      <c r="I1995" s="82" t="s">
        <v>3224</v>
      </c>
      <c r="J1995" s="15">
        <v>324</v>
      </c>
      <c r="K1995" s="31"/>
      <c r="M1995" s="30">
        <f t="shared" si="37"/>
        <v>1.62</v>
      </c>
    </row>
    <row r="1996" spans="1:13" x14ac:dyDescent="0.25">
      <c r="A1996" s="106">
        <v>3</v>
      </c>
      <c r="B1996" s="107" t="s">
        <v>2919</v>
      </c>
      <c r="C1996" s="107" t="s">
        <v>2920</v>
      </c>
      <c r="D1996" s="18" t="s">
        <v>2921</v>
      </c>
      <c r="E1996" s="20">
        <v>140</v>
      </c>
      <c r="F1996" s="2">
        <v>1.4</v>
      </c>
      <c r="G1996" s="15">
        <v>196</v>
      </c>
      <c r="H1996" s="15"/>
      <c r="I1996" s="82"/>
      <c r="J1996" s="15">
        <v>196</v>
      </c>
      <c r="K1996" s="31"/>
      <c r="M1996" s="30" t="e">
        <f t="shared" si="37"/>
        <v>#DIV/0!</v>
      </c>
    </row>
    <row r="1997" spans="1:13" ht="75" x14ac:dyDescent="0.25">
      <c r="A1997" s="106"/>
      <c r="B1997" s="107"/>
      <c r="C1997" s="107"/>
      <c r="D1997" s="18" t="s">
        <v>2922</v>
      </c>
      <c r="E1997" s="20">
        <v>140</v>
      </c>
      <c r="F1997" s="2">
        <v>1.4</v>
      </c>
      <c r="G1997" s="15">
        <v>196</v>
      </c>
      <c r="H1997" s="15"/>
      <c r="I1997" s="82"/>
      <c r="J1997" s="15">
        <v>196</v>
      </c>
      <c r="K1997" s="31"/>
      <c r="M1997" s="30" t="e">
        <f t="shared" si="37"/>
        <v>#DIV/0!</v>
      </c>
    </row>
    <row r="1998" spans="1:13" ht="45" x14ac:dyDescent="0.25">
      <c r="A1998" s="106"/>
      <c r="B1998" s="107"/>
      <c r="C1998" s="107"/>
      <c r="D1998" s="18" t="s">
        <v>2923</v>
      </c>
      <c r="E1998" s="20">
        <v>140</v>
      </c>
      <c r="F1998" s="2">
        <v>1.4</v>
      </c>
      <c r="G1998" s="15">
        <v>196</v>
      </c>
      <c r="H1998" s="15"/>
      <c r="I1998" s="82"/>
      <c r="J1998" s="15">
        <v>196</v>
      </c>
      <c r="K1998" s="31"/>
      <c r="M1998" s="30" t="e">
        <f t="shared" si="37"/>
        <v>#DIV/0!</v>
      </c>
    </row>
    <row r="1999" spans="1:13" x14ac:dyDescent="0.25">
      <c r="A1999" s="20">
        <v>4</v>
      </c>
      <c r="B1999" s="96" t="s">
        <v>2924</v>
      </c>
      <c r="C1999" s="96"/>
      <c r="D1999" s="96"/>
      <c r="E1999" s="20">
        <v>120</v>
      </c>
      <c r="F1999" s="2">
        <v>1.6</v>
      </c>
      <c r="G1999" s="15">
        <v>192</v>
      </c>
      <c r="H1999" s="15"/>
      <c r="I1999" s="82"/>
      <c r="J1999" s="15">
        <v>192</v>
      </c>
      <c r="K1999" s="31"/>
      <c r="M1999" s="30" t="e">
        <f t="shared" si="37"/>
        <v>#DIV/0!</v>
      </c>
    </row>
    <row r="2000" spans="1:13" x14ac:dyDescent="0.25">
      <c r="A2000" s="20">
        <v>5</v>
      </c>
      <c r="B2000" s="96" t="s">
        <v>72</v>
      </c>
      <c r="C2000" s="96"/>
      <c r="D2000" s="96"/>
      <c r="E2000" s="20">
        <v>90</v>
      </c>
      <c r="F2000" s="2">
        <v>2.1</v>
      </c>
      <c r="G2000" s="15">
        <v>189</v>
      </c>
      <c r="H2000" s="15"/>
      <c r="I2000" s="82"/>
      <c r="J2000" s="15">
        <v>189</v>
      </c>
      <c r="K2000" s="31"/>
      <c r="M2000" s="30" t="e">
        <f t="shared" si="37"/>
        <v>#DIV/0!</v>
      </c>
    </row>
    <row r="2001" spans="1:13" ht="43.5" x14ac:dyDescent="0.25">
      <c r="A2001" s="9" t="s">
        <v>2925</v>
      </c>
      <c r="B2001" s="97" t="s">
        <v>2926</v>
      </c>
      <c r="C2001" s="97"/>
      <c r="D2001" s="97"/>
      <c r="E2001" s="20"/>
      <c r="F2001" s="2"/>
      <c r="G2001" s="15">
        <v>0</v>
      </c>
      <c r="H2001" s="15"/>
      <c r="I2001" s="82"/>
      <c r="J2001" s="15">
        <v>0</v>
      </c>
      <c r="K2001" s="31"/>
      <c r="M2001" s="30" t="e">
        <f t="shared" si="37"/>
        <v>#DIV/0!</v>
      </c>
    </row>
    <row r="2002" spans="1:13" ht="30" x14ac:dyDescent="0.25">
      <c r="A2002" s="106">
        <v>1</v>
      </c>
      <c r="B2002" s="107" t="s">
        <v>2927</v>
      </c>
      <c r="C2002" s="18" t="s">
        <v>2928</v>
      </c>
      <c r="D2002" s="18" t="s">
        <v>2929</v>
      </c>
      <c r="E2002" s="20">
        <v>230</v>
      </c>
      <c r="F2002" s="2">
        <v>1.8</v>
      </c>
      <c r="G2002" s="15">
        <v>414</v>
      </c>
      <c r="H2002" s="15">
        <v>340</v>
      </c>
      <c r="I2002" s="82" t="s">
        <v>3176</v>
      </c>
      <c r="J2002" s="15">
        <v>414</v>
      </c>
      <c r="K2002" s="31"/>
      <c r="M2002" s="30">
        <f t="shared" si="37"/>
        <v>1.2176470588235293</v>
      </c>
    </row>
    <row r="2003" spans="1:13" ht="45" x14ac:dyDescent="0.25">
      <c r="A2003" s="106"/>
      <c r="B2003" s="107"/>
      <c r="C2003" s="18" t="s">
        <v>2930</v>
      </c>
      <c r="D2003" s="18" t="s">
        <v>2931</v>
      </c>
      <c r="E2003" s="20">
        <v>320</v>
      </c>
      <c r="F2003" s="2">
        <v>1.2</v>
      </c>
      <c r="G2003" s="15">
        <v>384</v>
      </c>
      <c r="H2003" s="15"/>
      <c r="I2003" s="82"/>
      <c r="J2003" s="15">
        <v>384</v>
      </c>
      <c r="K2003" s="31"/>
      <c r="M2003" s="30" t="e">
        <f t="shared" si="37"/>
        <v>#DIV/0!</v>
      </c>
    </row>
    <row r="2004" spans="1:13" ht="45" x14ac:dyDescent="0.25">
      <c r="A2004" s="106"/>
      <c r="B2004" s="107"/>
      <c r="C2004" s="18" t="s">
        <v>2932</v>
      </c>
      <c r="D2004" s="18" t="s">
        <v>2933</v>
      </c>
      <c r="E2004" s="20">
        <v>310</v>
      </c>
      <c r="F2004" s="2">
        <v>1.5</v>
      </c>
      <c r="G2004" s="15">
        <v>465</v>
      </c>
      <c r="H2004" s="15"/>
      <c r="I2004" s="82"/>
      <c r="J2004" s="15">
        <v>465</v>
      </c>
      <c r="K2004" s="31"/>
      <c r="M2004" s="30" t="e">
        <f t="shared" si="37"/>
        <v>#DIV/0!</v>
      </c>
    </row>
    <row r="2005" spans="1:13" ht="30" x14ac:dyDescent="0.25">
      <c r="A2005" s="106"/>
      <c r="B2005" s="107"/>
      <c r="C2005" s="18" t="s">
        <v>2933</v>
      </c>
      <c r="D2005" s="18" t="s">
        <v>2934</v>
      </c>
      <c r="E2005" s="20">
        <v>320</v>
      </c>
      <c r="F2005" s="2">
        <v>1.2</v>
      </c>
      <c r="G2005" s="15">
        <v>384</v>
      </c>
      <c r="H2005" s="15"/>
      <c r="I2005" s="82"/>
      <c r="J2005" s="15">
        <v>384</v>
      </c>
      <c r="K2005" s="31"/>
      <c r="M2005" s="30" t="e">
        <f t="shared" si="37"/>
        <v>#DIV/0!</v>
      </c>
    </row>
    <row r="2006" spans="1:13" ht="30" x14ac:dyDescent="0.25">
      <c r="A2006" s="106"/>
      <c r="B2006" s="107"/>
      <c r="C2006" s="18" t="s">
        <v>2935</v>
      </c>
      <c r="D2006" s="18" t="s">
        <v>2936</v>
      </c>
      <c r="E2006" s="20">
        <v>750</v>
      </c>
      <c r="F2006" s="2">
        <v>1.1000000000000001</v>
      </c>
      <c r="G2006" s="15">
        <v>825.00000000000011</v>
      </c>
      <c r="H2006" s="15"/>
      <c r="I2006" s="82"/>
      <c r="J2006" s="15">
        <v>825.00000000000011</v>
      </c>
      <c r="K2006" s="31"/>
      <c r="M2006" s="30" t="e">
        <f t="shared" si="37"/>
        <v>#DIV/0!</v>
      </c>
    </row>
    <row r="2007" spans="1:13" ht="30" x14ac:dyDescent="0.25">
      <c r="A2007" s="106"/>
      <c r="B2007" s="107"/>
      <c r="C2007" s="18" t="s">
        <v>2936</v>
      </c>
      <c r="D2007" s="18" t="s">
        <v>2937</v>
      </c>
      <c r="E2007" s="20">
        <v>290</v>
      </c>
      <c r="F2007" s="2">
        <v>1.9</v>
      </c>
      <c r="G2007" s="15">
        <v>551</v>
      </c>
      <c r="H2007" s="15">
        <v>1500</v>
      </c>
      <c r="I2007" s="82" t="s">
        <v>3225</v>
      </c>
      <c r="J2007" s="15">
        <v>551</v>
      </c>
      <c r="K2007" s="31"/>
      <c r="M2007" s="30">
        <f t="shared" si="37"/>
        <v>0.36733333333333335</v>
      </c>
    </row>
    <row r="2008" spans="1:13" ht="30" x14ac:dyDescent="0.25">
      <c r="A2008" s="20">
        <v>2</v>
      </c>
      <c r="B2008" s="18" t="s">
        <v>2938</v>
      </c>
      <c r="C2008" s="18" t="s">
        <v>2939</v>
      </c>
      <c r="D2008" s="18" t="s">
        <v>2743</v>
      </c>
      <c r="E2008" s="20">
        <v>200</v>
      </c>
      <c r="F2008" s="2">
        <v>2.7</v>
      </c>
      <c r="G2008" s="15">
        <v>540</v>
      </c>
      <c r="H2008" s="15"/>
      <c r="I2008" s="82"/>
      <c r="J2008" s="15">
        <v>540</v>
      </c>
      <c r="K2008" s="31"/>
      <c r="M2008" s="30" t="e">
        <f t="shared" si="37"/>
        <v>#DIV/0!</v>
      </c>
    </row>
    <row r="2009" spans="1:13" ht="30" x14ac:dyDescent="0.25">
      <c r="A2009" s="20">
        <v>3</v>
      </c>
      <c r="B2009" s="18" t="s">
        <v>2940</v>
      </c>
      <c r="C2009" s="18" t="s">
        <v>2941</v>
      </c>
      <c r="D2009" s="18" t="s">
        <v>2942</v>
      </c>
      <c r="E2009" s="20">
        <v>190</v>
      </c>
      <c r="F2009" s="2">
        <v>2.1</v>
      </c>
      <c r="G2009" s="15">
        <v>399</v>
      </c>
      <c r="H2009" s="15"/>
      <c r="I2009" s="82"/>
      <c r="J2009" s="15">
        <v>399</v>
      </c>
      <c r="K2009" s="31"/>
      <c r="M2009" s="30" t="e">
        <f t="shared" si="37"/>
        <v>#DIV/0!</v>
      </c>
    </row>
    <row r="2010" spans="1:13" ht="45" x14ac:dyDescent="0.25">
      <c r="A2010" s="20">
        <v>4</v>
      </c>
      <c r="B2010" s="18" t="s">
        <v>2943</v>
      </c>
      <c r="C2010" s="18" t="s">
        <v>2944</v>
      </c>
      <c r="D2010" s="18"/>
      <c r="E2010" s="20">
        <v>160</v>
      </c>
      <c r="F2010" s="2">
        <v>2.6</v>
      </c>
      <c r="G2010" s="15">
        <v>416</v>
      </c>
      <c r="H2010" s="15"/>
      <c r="I2010" s="82"/>
      <c r="J2010" s="15">
        <v>416</v>
      </c>
      <c r="K2010" s="31"/>
      <c r="M2010" s="30" t="e">
        <f t="shared" si="37"/>
        <v>#DIV/0!</v>
      </c>
    </row>
    <row r="2011" spans="1:13" x14ac:dyDescent="0.25">
      <c r="A2011" s="106">
        <v>5</v>
      </c>
      <c r="B2011" s="107" t="s">
        <v>2945</v>
      </c>
      <c r="C2011" s="18" t="s">
        <v>2946</v>
      </c>
      <c r="D2011" s="18" t="s">
        <v>2947</v>
      </c>
      <c r="E2011" s="20">
        <v>600</v>
      </c>
      <c r="F2011" s="2">
        <v>1.1000000000000001</v>
      </c>
      <c r="G2011" s="15">
        <v>660</v>
      </c>
      <c r="H2011" s="15">
        <v>1500</v>
      </c>
      <c r="I2011" s="82" t="s">
        <v>3226</v>
      </c>
      <c r="J2011" s="15">
        <v>660</v>
      </c>
      <c r="K2011" s="31"/>
      <c r="M2011" s="30">
        <f t="shared" si="37"/>
        <v>0.44</v>
      </c>
    </row>
    <row r="2012" spans="1:13" x14ac:dyDescent="0.25">
      <c r="A2012" s="106"/>
      <c r="B2012" s="107"/>
      <c r="C2012" s="18" t="s">
        <v>2948</v>
      </c>
      <c r="D2012" s="18"/>
      <c r="E2012" s="20">
        <v>500</v>
      </c>
      <c r="F2012" s="2">
        <v>1.2</v>
      </c>
      <c r="G2012" s="15">
        <v>600</v>
      </c>
      <c r="H2012" s="15"/>
      <c r="I2012" s="82"/>
      <c r="J2012" s="15">
        <v>600</v>
      </c>
      <c r="K2012" s="31"/>
      <c r="M2012" s="30" t="e">
        <f t="shared" ref="M2012:M2039" si="38">G2012/H2012</f>
        <v>#DIV/0!</v>
      </c>
    </row>
    <row r="2013" spans="1:13" x14ac:dyDescent="0.25">
      <c r="A2013" s="106"/>
      <c r="B2013" s="107"/>
      <c r="C2013" s="18" t="s">
        <v>2949</v>
      </c>
      <c r="D2013" s="18"/>
      <c r="E2013" s="20">
        <v>110</v>
      </c>
      <c r="F2013" s="2">
        <v>1.2</v>
      </c>
      <c r="G2013" s="15">
        <v>132</v>
      </c>
      <c r="H2013" s="15"/>
      <c r="I2013" s="82"/>
      <c r="J2013" s="15">
        <v>132</v>
      </c>
      <c r="K2013" s="31"/>
      <c r="M2013" s="30" t="e">
        <f t="shared" si="38"/>
        <v>#DIV/0!</v>
      </c>
    </row>
    <row r="2014" spans="1:13" x14ac:dyDescent="0.25">
      <c r="A2014" s="106"/>
      <c r="B2014" s="107"/>
      <c r="C2014" s="18" t="s">
        <v>2947</v>
      </c>
      <c r="D2014" s="18"/>
      <c r="E2014" s="20">
        <v>110</v>
      </c>
      <c r="F2014" s="2">
        <v>1.2</v>
      </c>
      <c r="G2014" s="15">
        <v>132</v>
      </c>
      <c r="H2014" s="15"/>
      <c r="I2014" s="82"/>
      <c r="J2014" s="15">
        <v>132</v>
      </c>
      <c r="K2014" s="31"/>
      <c r="M2014" s="30" t="e">
        <f t="shared" si="38"/>
        <v>#DIV/0!</v>
      </c>
    </row>
    <row r="2015" spans="1:13" x14ac:dyDescent="0.25">
      <c r="A2015" s="106"/>
      <c r="B2015" s="107"/>
      <c r="C2015" s="18" t="s">
        <v>2950</v>
      </c>
      <c r="D2015" s="18" t="s">
        <v>2947</v>
      </c>
      <c r="E2015" s="20">
        <v>500</v>
      </c>
      <c r="F2015" s="2">
        <v>1.2</v>
      </c>
      <c r="G2015" s="15">
        <v>600</v>
      </c>
      <c r="H2015" s="15"/>
      <c r="I2015" s="82"/>
      <c r="J2015" s="15">
        <v>600</v>
      </c>
      <c r="K2015" s="31"/>
      <c r="M2015" s="30" t="e">
        <f t="shared" si="38"/>
        <v>#DIV/0!</v>
      </c>
    </row>
    <row r="2016" spans="1:13" x14ac:dyDescent="0.25">
      <c r="A2016" s="106"/>
      <c r="B2016" s="107"/>
      <c r="C2016" s="18" t="s">
        <v>2951</v>
      </c>
      <c r="D2016" s="18" t="s">
        <v>2947</v>
      </c>
      <c r="E2016" s="20">
        <v>110</v>
      </c>
      <c r="F2016" s="2">
        <v>1.2</v>
      </c>
      <c r="G2016" s="15">
        <v>132</v>
      </c>
      <c r="H2016" s="15"/>
      <c r="I2016" s="82"/>
      <c r="J2016" s="15">
        <v>132</v>
      </c>
      <c r="K2016" s="31"/>
      <c r="M2016" s="30" t="e">
        <f t="shared" si="38"/>
        <v>#DIV/0!</v>
      </c>
    </row>
    <row r="2017" spans="1:13" ht="30" x14ac:dyDescent="0.25">
      <c r="A2017" s="106">
        <v>6</v>
      </c>
      <c r="B2017" s="107" t="s">
        <v>2952</v>
      </c>
      <c r="C2017" s="18" t="s">
        <v>2953</v>
      </c>
      <c r="D2017" s="18" t="s">
        <v>2954</v>
      </c>
      <c r="E2017" s="20">
        <v>110</v>
      </c>
      <c r="F2017" s="2">
        <v>1.2</v>
      </c>
      <c r="G2017" s="15">
        <v>132</v>
      </c>
      <c r="H2017" s="15"/>
      <c r="I2017" s="82"/>
      <c r="J2017" s="15">
        <v>132</v>
      </c>
      <c r="K2017" s="31"/>
      <c r="M2017" s="30" t="e">
        <f t="shared" si="38"/>
        <v>#DIV/0!</v>
      </c>
    </row>
    <row r="2018" spans="1:13" ht="30" x14ac:dyDescent="0.25">
      <c r="A2018" s="106"/>
      <c r="B2018" s="107"/>
      <c r="C2018" s="18" t="s">
        <v>2955</v>
      </c>
      <c r="D2018" s="18" t="s">
        <v>2956</v>
      </c>
      <c r="E2018" s="20">
        <v>110</v>
      </c>
      <c r="F2018" s="2">
        <v>1.2</v>
      </c>
      <c r="G2018" s="15">
        <v>132</v>
      </c>
      <c r="H2018" s="15"/>
      <c r="I2018" s="82"/>
      <c r="J2018" s="15">
        <v>132</v>
      </c>
      <c r="K2018" s="31"/>
      <c r="M2018" s="30" t="e">
        <f t="shared" si="38"/>
        <v>#DIV/0!</v>
      </c>
    </row>
    <row r="2019" spans="1:13" ht="30" x14ac:dyDescent="0.25">
      <c r="A2019" s="106"/>
      <c r="B2019" s="107"/>
      <c r="C2019" s="18" t="s">
        <v>2957</v>
      </c>
      <c r="D2019" s="18" t="s">
        <v>2958</v>
      </c>
      <c r="E2019" s="20">
        <v>110</v>
      </c>
      <c r="F2019" s="2">
        <v>1.2</v>
      </c>
      <c r="G2019" s="15">
        <v>132</v>
      </c>
      <c r="H2019" s="15"/>
      <c r="I2019" s="82"/>
      <c r="J2019" s="15">
        <v>132</v>
      </c>
      <c r="K2019" s="31"/>
      <c r="M2019" s="30" t="e">
        <f t="shared" si="38"/>
        <v>#DIV/0!</v>
      </c>
    </row>
    <row r="2020" spans="1:13" ht="75" x14ac:dyDescent="0.25">
      <c r="A2020" s="20">
        <v>7</v>
      </c>
      <c r="B2020" s="18" t="s">
        <v>2003</v>
      </c>
      <c r="C2020" s="18" t="s">
        <v>2959</v>
      </c>
      <c r="D2020" s="18" t="s">
        <v>2960</v>
      </c>
      <c r="E2020" s="20">
        <v>600</v>
      </c>
      <c r="F2020" s="2">
        <v>1.1000000000000001</v>
      </c>
      <c r="G2020" s="15">
        <v>660</v>
      </c>
      <c r="H2020" s="15"/>
      <c r="I2020" s="82"/>
      <c r="J2020" s="15">
        <v>660</v>
      </c>
      <c r="K2020" s="31"/>
      <c r="M2020" s="30" t="e">
        <f t="shared" si="38"/>
        <v>#DIV/0!</v>
      </c>
    </row>
    <row r="2021" spans="1:13" x14ac:dyDescent="0.25">
      <c r="A2021" s="20">
        <v>8</v>
      </c>
      <c r="B2021" s="96" t="s">
        <v>72</v>
      </c>
      <c r="C2021" s="96"/>
      <c r="D2021" s="96"/>
      <c r="E2021" s="20">
        <v>80</v>
      </c>
      <c r="F2021" s="2">
        <v>1.1000000000000001</v>
      </c>
      <c r="G2021" s="15">
        <v>88</v>
      </c>
      <c r="H2021" s="15"/>
      <c r="I2021" s="82"/>
      <c r="J2021" s="15">
        <v>88</v>
      </c>
      <c r="K2021" s="31"/>
      <c r="M2021" s="30" t="e">
        <f t="shared" si="38"/>
        <v>#DIV/0!</v>
      </c>
    </row>
    <row r="2022" spans="1:13" ht="43.5" x14ac:dyDescent="0.25">
      <c r="A2022" s="9" t="s">
        <v>2961</v>
      </c>
      <c r="B2022" s="19" t="s">
        <v>2962</v>
      </c>
      <c r="C2022" s="18"/>
      <c r="D2022" s="18"/>
      <c r="E2022" s="20"/>
      <c r="F2022" s="2"/>
      <c r="G2022" s="15">
        <v>0</v>
      </c>
      <c r="H2022" s="15"/>
      <c r="I2022" s="82"/>
      <c r="J2022" s="15">
        <v>0</v>
      </c>
      <c r="K2022" s="31"/>
      <c r="M2022" s="30" t="e">
        <f t="shared" si="38"/>
        <v>#DIV/0!</v>
      </c>
    </row>
    <row r="2023" spans="1:13" ht="45" x14ac:dyDescent="0.25">
      <c r="A2023" s="106">
        <v>1</v>
      </c>
      <c r="B2023" s="107" t="s">
        <v>2963</v>
      </c>
      <c r="C2023" s="18" t="s">
        <v>2964</v>
      </c>
      <c r="D2023" s="18" t="s">
        <v>2965</v>
      </c>
      <c r="E2023" s="20">
        <v>530</v>
      </c>
      <c r="F2023" s="2">
        <v>2.7</v>
      </c>
      <c r="G2023" s="15">
        <v>1431</v>
      </c>
      <c r="H2023" s="15"/>
      <c r="I2023" s="82"/>
      <c r="J2023" s="15">
        <v>1431</v>
      </c>
      <c r="K2023" s="31"/>
      <c r="M2023" s="30" t="e">
        <f t="shared" si="38"/>
        <v>#DIV/0!</v>
      </c>
    </row>
    <row r="2024" spans="1:13" ht="30" x14ac:dyDescent="0.25">
      <c r="A2024" s="106"/>
      <c r="B2024" s="107"/>
      <c r="C2024" s="18" t="s">
        <v>2965</v>
      </c>
      <c r="D2024" s="18" t="s">
        <v>2966</v>
      </c>
      <c r="E2024" s="20">
        <v>360</v>
      </c>
      <c r="F2024" s="2">
        <v>2.2000000000000002</v>
      </c>
      <c r="G2024" s="15">
        <v>792.00000000000011</v>
      </c>
      <c r="H2024" s="15"/>
      <c r="I2024" s="82"/>
      <c r="J2024" s="15">
        <v>792.00000000000011</v>
      </c>
      <c r="K2024" s="31"/>
      <c r="M2024" s="30" t="e">
        <f t="shared" si="38"/>
        <v>#DIV/0!</v>
      </c>
    </row>
    <row r="2025" spans="1:13" ht="45" x14ac:dyDescent="0.25">
      <c r="A2025" s="106">
        <v>2</v>
      </c>
      <c r="B2025" s="107" t="s">
        <v>2967</v>
      </c>
      <c r="C2025" s="18" t="s">
        <v>2968</v>
      </c>
      <c r="D2025" s="18" t="s">
        <v>2969</v>
      </c>
      <c r="E2025" s="20">
        <v>400</v>
      </c>
      <c r="F2025" s="2">
        <v>3.1</v>
      </c>
      <c r="G2025" s="15">
        <v>1240</v>
      </c>
      <c r="H2025" s="15"/>
      <c r="I2025" s="82"/>
      <c r="J2025" s="15">
        <v>1240</v>
      </c>
      <c r="K2025" s="31"/>
      <c r="M2025" s="30" t="e">
        <f t="shared" si="38"/>
        <v>#DIV/0!</v>
      </c>
    </row>
    <row r="2026" spans="1:13" ht="30" x14ac:dyDescent="0.25">
      <c r="A2026" s="106"/>
      <c r="B2026" s="107"/>
      <c r="C2026" s="18" t="s">
        <v>2969</v>
      </c>
      <c r="D2026" s="18" t="s">
        <v>2970</v>
      </c>
      <c r="E2026" s="20">
        <v>300</v>
      </c>
      <c r="F2026" s="2">
        <v>2.5</v>
      </c>
      <c r="G2026" s="15">
        <v>750</v>
      </c>
      <c r="H2026" s="15"/>
      <c r="I2026" s="82"/>
      <c r="J2026" s="15">
        <v>750</v>
      </c>
      <c r="K2026" s="31"/>
      <c r="M2026" s="30" t="e">
        <f t="shared" si="38"/>
        <v>#DIV/0!</v>
      </c>
    </row>
    <row r="2027" spans="1:13" ht="30" x14ac:dyDescent="0.25">
      <c r="A2027" s="106"/>
      <c r="B2027" s="107"/>
      <c r="C2027" s="18" t="s">
        <v>2971</v>
      </c>
      <c r="D2027" s="18" t="s">
        <v>2972</v>
      </c>
      <c r="E2027" s="20">
        <v>550</v>
      </c>
      <c r="F2027" s="2">
        <v>2.2999999999999998</v>
      </c>
      <c r="G2027" s="15">
        <v>1265</v>
      </c>
      <c r="H2027" s="15">
        <v>1000</v>
      </c>
      <c r="I2027" s="82" t="s">
        <v>3227</v>
      </c>
      <c r="J2027" s="15">
        <v>1265</v>
      </c>
      <c r="K2027" s="31"/>
      <c r="M2027" s="30">
        <f t="shared" si="38"/>
        <v>1.2649999999999999</v>
      </c>
    </row>
    <row r="2028" spans="1:13" ht="30" x14ac:dyDescent="0.25">
      <c r="A2028" s="106"/>
      <c r="B2028" s="107"/>
      <c r="C2028" s="18" t="s">
        <v>2972</v>
      </c>
      <c r="D2028" s="18" t="s">
        <v>2973</v>
      </c>
      <c r="E2028" s="20">
        <v>300</v>
      </c>
      <c r="F2028" s="2">
        <v>3.1</v>
      </c>
      <c r="G2028" s="15">
        <v>930</v>
      </c>
      <c r="H2028" s="15"/>
      <c r="I2028" s="82"/>
      <c r="J2028" s="15">
        <v>930</v>
      </c>
      <c r="K2028" s="31"/>
      <c r="M2028" s="30" t="e">
        <f t="shared" si="38"/>
        <v>#DIV/0!</v>
      </c>
    </row>
    <row r="2029" spans="1:13" ht="30" x14ac:dyDescent="0.25">
      <c r="A2029" s="106"/>
      <c r="B2029" s="107"/>
      <c r="C2029" s="18" t="s">
        <v>2973</v>
      </c>
      <c r="D2029" s="18" t="s">
        <v>2974</v>
      </c>
      <c r="E2029" s="20">
        <v>530</v>
      </c>
      <c r="F2029" s="2">
        <v>2.2000000000000002</v>
      </c>
      <c r="G2029" s="15">
        <v>1166</v>
      </c>
      <c r="H2029" s="15"/>
      <c r="I2029" s="82"/>
      <c r="J2029" s="15">
        <v>1166</v>
      </c>
      <c r="K2029" s="31"/>
      <c r="M2029" s="30" t="e">
        <f t="shared" si="38"/>
        <v>#DIV/0!</v>
      </c>
    </row>
    <row r="2030" spans="1:13" ht="30" x14ac:dyDescent="0.25">
      <c r="A2030" s="106"/>
      <c r="B2030" s="107"/>
      <c r="C2030" s="18" t="s">
        <v>2974</v>
      </c>
      <c r="D2030" s="18" t="s">
        <v>2975</v>
      </c>
      <c r="E2030" s="20">
        <v>200</v>
      </c>
      <c r="F2030" s="2">
        <v>3.2</v>
      </c>
      <c r="G2030" s="15">
        <v>640</v>
      </c>
      <c r="H2030" s="15"/>
      <c r="I2030" s="82"/>
      <c r="J2030" s="15">
        <v>640</v>
      </c>
      <c r="K2030" s="31"/>
      <c r="M2030" s="30" t="e">
        <f t="shared" si="38"/>
        <v>#DIV/0!</v>
      </c>
    </row>
    <row r="2031" spans="1:13" ht="45" x14ac:dyDescent="0.25">
      <c r="A2031" s="106">
        <v>3</v>
      </c>
      <c r="B2031" s="107" t="s">
        <v>2976</v>
      </c>
      <c r="C2031" s="18" t="s">
        <v>2977</v>
      </c>
      <c r="D2031" s="18" t="s">
        <v>2978</v>
      </c>
      <c r="E2031" s="20">
        <v>260</v>
      </c>
      <c r="F2031" s="2">
        <v>2.4</v>
      </c>
      <c r="G2031" s="15">
        <v>624</v>
      </c>
      <c r="H2031" s="15"/>
      <c r="I2031" s="82"/>
      <c r="J2031" s="15">
        <v>624</v>
      </c>
      <c r="K2031" s="31"/>
      <c r="M2031" s="30" t="e">
        <f t="shared" si="38"/>
        <v>#DIV/0!</v>
      </c>
    </row>
    <row r="2032" spans="1:13" ht="30" x14ac:dyDescent="0.25">
      <c r="A2032" s="106"/>
      <c r="B2032" s="107"/>
      <c r="C2032" s="18" t="s">
        <v>1958</v>
      </c>
      <c r="D2032" s="18" t="s">
        <v>2979</v>
      </c>
      <c r="E2032" s="20">
        <v>120</v>
      </c>
      <c r="F2032" s="2">
        <v>1.2</v>
      </c>
      <c r="G2032" s="15">
        <v>144</v>
      </c>
      <c r="H2032" s="15"/>
      <c r="I2032" s="82"/>
      <c r="J2032" s="15">
        <v>144</v>
      </c>
      <c r="K2032" s="31"/>
      <c r="M2032" s="30" t="e">
        <f t="shared" si="38"/>
        <v>#DIV/0!</v>
      </c>
    </row>
    <row r="2033" spans="1:13" ht="30" x14ac:dyDescent="0.25">
      <c r="A2033" s="20">
        <v>4</v>
      </c>
      <c r="B2033" s="18" t="s">
        <v>2980</v>
      </c>
      <c r="C2033" s="18" t="s">
        <v>2981</v>
      </c>
      <c r="D2033" s="18" t="s">
        <v>2982</v>
      </c>
      <c r="E2033" s="20">
        <v>120</v>
      </c>
      <c r="F2033" s="2">
        <v>2.5</v>
      </c>
      <c r="G2033" s="15">
        <v>300</v>
      </c>
      <c r="H2033" s="15"/>
      <c r="I2033" s="82"/>
      <c r="J2033" s="15">
        <v>300</v>
      </c>
      <c r="K2033" s="31"/>
      <c r="M2033" s="30" t="e">
        <f t="shared" si="38"/>
        <v>#DIV/0!</v>
      </c>
    </row>
    <row r="2034" spans="1:13" x14ac:dyDescent="0.25">
      <c r="A2034" s="20">
        <v>5</v>
      </c>
      <c r="B2034" s="96" t="s">
        <v>72</v>
      </c>
      <c r="C2034" s="96"/>
      <c r="D2034" s="96"/>
      <c r="E2034" s="20">
        <v>80</v>
      </c>
      <c r="F2034" s="2">
        <v>1.6</v>
      </c>
      <c r="G2034" s="15">
        <v>128</v>
      </c>
      <c r="H2034" s="15"/>
      <c r="I2034" s="82"/>
      <c r="J2034" s="15">
        <v>128</v>
      </c>
      <c r="K2034" s="31"/>
      <c r="M2034" s="30" t="e">
        <f t="shared" si="38"/>
        <v>#DIV/0!</v>
      </c>
    </row>
    <row r="2035" spans="1:13" ht="43.5" x14ac:dyDescent="0.25">
      <c r="A2035" s="9" t="s">
        <v>2983</v>
      </c>
      <c r="B2035" s="19" t="s">
        <v>2984</v>
      </c>
      <c r="C2035" s="18"/>
      <c r="D2035" s="18"/>
      <c r="E2035" s="20"/>
      <c r="F2035" s="2"/>
      <c r="G2035" s="15">
        <v>0</v>
      </c>
      <c r="H2035" s="15"/>
      <c r="I2035" s="82"/>
      <c r="J2035" s="15">
        <v>0</v>
      </c>
      <c r="K2035" s="31"/>
      <c r="M2035" s="30" t="e">
        <f t="shared" si="38"/>
        <v>#DIV/0!</v>
      </c>
    </row>
    <row r="2036" spans="1:13" ht="30" x14ac:dyDescent="0.25">
      <c r="A2036" s="87">
        <v>1</v>
      </c>
      <c r="B2036" s="87" t="s">
        <v>2003</v>
      </c>
      <c r="C2036" s="24" t="s">
        <v>2985</v>
      </c>
      <c r="D2036" s="18" t="s">
        <v>2986</v>
      </c>
      <c r="E2036" s="20">
        <v>450</v>
      </c>
      <c r="F2036" s="2">
        <v>1.5</v>
      </c>
      <c r="G2036" s="15">
        <v>675</v>
      </c>
      <c r="H2036" s="15">
        <v>650</v>
      </c>
      <c r="I2036" s="82" t="s">
        <v>3195</v>
      </c>
      <c r="J2036" s="15">
        <v>675</v>
      </c>
      <c r="K2036" s="31"/>
      <c r="M2036" s="30">
        <f t="shared" si="38"/>
        <v>1.0384615384615385</v>
      </c>
    </row>
    <row r="2037" spans="1:13" ht="80.25" customHeight="1" x14ac:dyDescent="0.25">
      <c r="A2037" s="88"/>
      <c r="B2037" s="88"/>
      <c r="C2037" s="24" t="s">
        <v>2986</v>
      </c>
      <c r="D2037" s="18" t="s">
        <v>3134</v>
      </c>
      <c r="E2037" s="20"/>
      <c r="F2037" s="2"/>
      <c r="G2037" s="15"/>
      <c r="H2037" s="15">
        <v>500</v>
      </c>
      <c r="I2037" s="82"/>
      <c r="J2037" s="15"/>
      <c r="K2037" s="33" t="s">
        <v>3135</v>
      </c>
      <c r="M2037" s="30">
        <f t="shared" si="38"/>
        <v>0</v>
      </c>
    </row>
    <row r="2038" spans="1:13" ht="51" customHeight="1" x14ac:dyDescent="0.25">
      <c r="A2038" s="89"/>
      <c r="B2038" s="89"/>
      <c r="C2038" s="24" t="s">
        <v>3136</v>
      </c>
      <c r="D2038" s="18" t="s">
        <v>2067</v>
      </c>
      <c r="E2038" s="32">
        <v>300</v>
      </c>
      <c r="F2038" s="35">
        <v>2.1</v>
      </c>
      <c r="G2038" s="16">
        <v>630</v>
      </c>
      <c r="H2038" s="15">
        <v>350</v>
      </c>
      <c r="I2038" s="82" t="s">
        <v>3150</v>
      </c>
      <c r="J2038" s="15"/>
      <c r="K2038" s="31"/>
      <c r="M2038" s="30">
        <f t="shared" si="38"/>
        <v>1.8</v>
      </c>
    </row>
    <row r="2039" spans="1:13" x14ac:dyDescent="0.25">
      <c r="A2039" s="20">
        <v>2</v>
      </c>
      <c r="B2039" s="96" t="s">
        <v>72</v>
      </c>
      <c r="C2039" s="96"/>
      <c r="D2039" s="96"/>
      <c r="E2039" s="20">
        <v>70</v>
      </c>
      <c r="F2039" s="2">
        <v>2.1</v>
      </c>
      <c r="G2039" s="15">
        <v>147</v>
      </c>
      <c r="H2039" s="15">
        <v>100</v>
      </c>
      <c r="I2039" s="82" t="s">
        <v>3198</v>
      </c>
      <c r="J2039" s="15">
        <v>147</v>
      </c>
      <c r="K2039" s="31"/>
      <c r="M2039" s="30">
        <f t="shared" si="38"/>
        <v>1.47</v>
      </c>
    </row>
  </sheetData>
  <mergeCells count="998">
    <mergeCell ref="K5:K6"/>
    <mergeCell ref="A1:K1"/>
    <mergeCell ref="A2:K2"/>
    <mergeCell ref="H4:K4"/>
    <mergeCell ref="A2031:A2032"/>
    <mergeCell ref="B2031:B2032"/>
    <mergeCell ref="B2034:D2034"/>
    <mergeCell ref="B2039:D2039"/>
    <mergeCell ref="J5:J6"/>
    <mergeCell ref="A2017:A2019"/>
    <mergeCell ref="B2017:B2019"/>
    <mergeCell ref="B2021:D2021"/>
    <mergeCell ref="A2023:A2024"/>
    <mergeCell ref="B2023:B2024"/>
    <mergeCell ref="A2025:A2030"/>
    <mergeCell ref="B2025:B2030"/>
    <mergeCell ref="B1999:D1999"/>
    <mergeCell ref="B2000:D2000"/>
    <mergeCell ref="B2001:D2001"/>
    <mergeCell ref="A2002:A2007"/>
    <mergeCell ref="B2002:B2007"/>
    <mergeCell ref="A2011:A2016"/>
    <mergeCell ref="B2011:B2016"/>
    <mergeCell ref="B1993:D1993"/>
    <mergeCell ref="B1994:D1994"/>
    <mergeCell ref="B1995:D1995"/>
    <mergeCell ref="A1996:A1998"/>
    <mergeCell ref="B1996:B1998"/>
    <mergeCell ref="C1996:C1998"/>
    <mergeCell ref="B1985:D1985"/>
    <mergeCell ref="A1986:A1989"/>
    <mergeCell ref="B1986:B1989"/>
    <mergeCell ref="A1990:A1991"/>
    <mergeCell ref="B1990:B1991"/>
    <mergeCell ref="B1992:D1992"/>
    <mergeCell ref="A1978:A1980"/>
    <mergeCell ref="B1978:B1980"/>
    <mergeCell ref="A1981:A1982"/>
    <mergeCell ref="B1981:B1982"/>
    <mergeCell ref="B1983:D1983"/>
    <mergeCell ref="B1984:D1984"/>
    <mergeCell ref="A1969:A1972"/>
    <mergeCell ref="B1969:B1972"/>
    <mergeCell ref="B1973:D1973"/>
    <mergeCell ref="A1975:A1976"/>
    <mergeCell ref="B1975:B1976"/>
    <mergeCell ref="B1977:D1977"/>
    <mergeCell ref="A1955:A1956"/>
    <mergeCell ref="B1955:B1956"/>
    <mergeCell ref="A1958:A1959"/>
    <mergeCell ref="B1958:B1959"/>
    <mergeCell ref="B1960:D1960"/>
    <mergeCell ref="A1962:A1968"/>
    <mergeCell ref="B1962:B1968"/>
    <mergeCell ref="A1947:A1948"/>
    <mergeCell ref="B1947:B1948"/>
    <mergeCell ref="B1949:D1949"/>
    <mergeCell ref="B1951:D1951"/>
    <mergeCell ref="A1953:A1954"/>
    <mergeCell ref="B1953:B1954"/>
    <mergeCell ref="A1933:A1934"/>
    <mergeCell ref="B1933:B1934"/>
    <mergeCell ref="A1936:A1937"/>
    <mergeCell ref="B1936:B1937"/>
    <mergeCell ref="B1938:D1938"/>
    <mergeCell ref="A1940:A1946"/>
    <mergeCell ref="A1921:A1925"/>
    <mergeCell ref="B1921:B1925"/>
    <mergeCell ref="A1926:A1929"/>
    <mergeCell ref="B1926:B1929"/>
    <mergeCell ref="B1930:D1930"/>
    <mergeCell ref="B1931:D1931"/>
    <mergeCell ref="A1903:A1904"/>
    <mergeCell ref="B1903:B1904"/>
    <mergeCell ref="A1906:A1907"/>
    <mergeCell ref="B1906:B1907"/>
    <mergeCell ref="B1908:D1908"/>
    <mergeCell ref="A1914:A1920"/>
    <mergeCell ref="B1914:B1920"/>
    <mergeCell ref="A1909:A1912"/>
    <mergeCell ref="B1909:B1912"/>
    <mergeCell ref="A1892:A1894"/>
    <mergeCell ref="B1892:B1894"/>
    <mergeCell ref="B1896:D1896"/>
    <mergeCell ref="A1897:A1898"/>
    <mergeCell ref="B1897:B1898"/>
    <mergeCell ref="A1899:A1901"/>
    <mergeCell ref="B1899:B1901"/>
    <mergeCell ref="B1865:D1865"/>
    <mergeCell ref="B1866:D1866"/>
    <mergeCell ref="B1868:D1868"/>
    <mergeCell ref="B1869:D1869"/>
    <mergeCell ref="A1881:A1891"/>
    <mergeCell ref="B1881:B1891"/>
    <mergeCell ref="A1841:A1842"/>
    <mergeCell ref="B1841:B1842"/>
    <mergeCell ref="A1843:A1848"/>
    <mergeCell ref="B1863:D1863"/>
    <mergeCell ref="B1864:D1864"/>
    <mergeCell ref="B1832:D1832"/>
    <mergeCell ref="B1833:D1833"/>
    <mergeCell ref="A1836:A1837"/>
    <mergeCell ref="B1836:B1837"/>
    <mergeCell ref="A1838:A1839"/>
    <mergeCell ref="B1838:B1839"/>
    <mergeCell ref="B1843:B1845"/>
    <mergeCell ref="B1846:B1848"/>
    <mergeCell ref="B1816:D1816"/>
    <mergeCell ref="B1817:D1817"/>
    <mergeCell ref="B1818:D1818"/>
    <mergeCell ref="B1819:D1819"/>
    <mergeCell ref="A1821:A1831"/>
    <mergeCell ref="B1821:B1831"/>
    <mergeCell ref="A1807:A1808"/>
    <mergeCell ref="B1807:B1808"/>
    <mergeCell ref="A1811:A1812"/>
    <mergeCell ref="B1811:B1812"/>
    <mergeCell ref="A1813:A1814"/>
    <mergeCell ref="B1813:B1814"/>
    <mergeCell ref="A1797:A1800"/>
    <mergeCell ref="B1797:B1800"/>
    <mergeCell ref="A1801:A1802"/>
    <mergeCell ref="B1801:B1802"/>
    <mergeCell ref="A1804:A1805"/>
    <mergeCell ref="B1804:B1805"/>
    <mergeCell ref="A1788:A1790"/>
    <mergeCell ref="B1788:B1790"/>
    <mergeCell ref="A1791:A1792"/>
    <mergeCell ref="B1791:B1792"/>
    <mergeCell ref="B1794:D1794"/>
    <mergeCell ref="B1795:D1795"/>
    <mergeCell ref="A1768:A1779"/>
    <mergeCell ref="B1768:B1779"/>
    <mergeCell ref="A1780:A1784"/>
    <mergeCell ref="B1780:B1784"/>
    <mergeCell ref="A1785:A1787"/>
    <mergeCell ref="B1785:B1787"/>
    <mergeCell ref="B1757:D1757"/>
    <mergeCell ref="A1758:A1760"/>
    <mergeCell ref="B1758:B1760"/>
    <mergeCell ref="B1761:D1761"/>
    <mergeCell ref="A1762:A1765"/>
    <mergeCell ref="B1762:B1765"/>
    <mergeCell ref="A1745:A1748"/>
    <mergeCell ref="B1745:B1748"/>
    <mergeCell ref="A1749:A1751"/>
    <mergeCell ref="B1749:B1751"/>
    <mergeCell ref="A1752:A1753"/>
    <mergeCell ref="B1752:B1753"/>
    <mergeCell ref="A1736:A1738"/>
    <mergeCell ref="B1736:B1738"/>
    <mergeCell ref="A1739:A1740"/>
    <mergeCell ref="B1739:B1740"/>
    <mergeCell ref="A1741:A1744"/>
    <mergeCell ref="B1741:B1744"/>
    <mergeCell ref="A1718:A1719"/>
    <mergeCell ref="B1718:B1719"/>
    <mergeCell ref="A1724:A1731"/>
    <mergeCell ref="B1724:B1731"/>
    <mergeCell ref="A1733:A1735"/>
    <mergeCell ref="B1733:B1735"/>
    <mergeCell ref="B1707:D1707"/>
    <mergeCell ref="B1708:D1708"/>
    <mergeCell ref="A1710:A1713"/>
    <mergeCell ref="B1710:B1713"/>
    <mergeCell ref="A1714:A1717"/>
    <mergeCell ref="B1714:B1717"/>
    <mergeCell ref="A1699:A1700"/>
    <mergeCell ref="B1699:B1700"/>
    <mergeCell ref="A1702:A1703"/>
    <mergeCell ref="B1702:B1703"/>
    <mergeCell ref="A1704:A1705"/>
    <mergeCell ref="B1704:B1705"/>
    <mergeCell ref="A1691:A1692"/>
    <mergeCell ref="B1691:B1692"/>
    <mergeCell ref="A1693:A1694"/>
    <mergeCell ref="B1693:B1694"/>
    <mergeCell ref="B1697:D1697"/>
    <mergeCell ref="B1698:D1698"/>
    <mergeCell ref="A1675:A1676"/>
    <mergeCell ref="B1675:B1676"/>
    <mergeCell ref="A1678:A1680"/>
    <mergeCell ref="A1683:A1685"/>
    <mergeCell ref="B1683:B1685"/>
    <mergeCell ref="A1687:A1688"/>
    <mergeCell ref="B1687:B1688"/>
    <mergeCell ref="A1657:A1659"/>
    <mergeCell ref="B1657:B1659"/>
    <mergeCell ref="A1665:A1669"/>
    <mergeCell ref="B1665:B1669"/>
    <mergeCell ref="A1671:A1672"/>
    <mergeCell ref="B1671:B1672"/>
    <mergeCell ref="A1645:A1646"/>
    <mergeCell ref="B1645:B1646"/>
    <mergeCell ref="A1648:A1649"/>
    <mergeCell ref="B1648:B1649"/>
    <mergeCell ref="A1653:A1656"/>
    <mergeCell ref="B1653:B1656"/>
    <mergeCell ref="A1633:A1637"/>
    <mergeCell ref="B1633:B1637"/>
    <mergeCell ref="A1641:A1642"/>
    <mergeCell ref="B1641:B1642"/>
    <mergeCell ref="A1643:A1644"/>
    <mergeCell ref="B1643:B1644"/>
    <mergeCell ref="A1622:A1624"/>
    <mergeCell ref="B1622:B1624"/>
    <mergeCell ref="A1625:A1628"/>
    <mergeCell ref="B1625:B1628"/>
    <mergeCell ref="A1629:A1631"/>
    <mergeCell ref="B1629:B1631"/>
    <mergeCell ref="A1611:A1614"/>
    <mergeCell ref="B1611:B1614"/>
    <mergeCell ref="A1615:A1618"/>
    <mergeCell ref="B1615:B1618"/>
    <mergeCell ref="A1619:A1620"/>
    <mergeCell ref="B1619:B1620"/>
    <mergeCell ref="A1598:A1599"/>
    <mergeCell ref="B1598:B1599"/>
    <mergeCell ref="B1601:D1601"/>
    <mergeCell ref="B1605:D1605"/>
    <mergeCell ref="B1606:D1606"/>
    <mergeCell ref="A1608:A1610"/>
    <mergeCell ref="B1608:B1610"/>
    <mergeCell ref="A1585:A1589"/>
    <mergeCell ref="B1585:B1589"/>
    <mergeCell ref="B1591:D1591"/>
    <mergeCell ref="B1593:D1593"/>
    <mergeCell ref="A1594:A1597"/>
    <mergeCell ref="B1594:B1597"/>
    <mergeCell ref="B1578:D1578"/>
    <mergeCell ref="A1579:A1580"/>
    <mergeCell ref="B1579:B1580"/>
    <mergeCell ref="A1581:A1582"/>
    <mergeCell ref="B1581:B1582"/>
    <mergeCell ref="A1583:A1584"/>
    <mergeCell ref="B1583:B1584"/>
    <mergeCell ref="A1570:A1572"/>
    <mergeCell ref="A1573:A1576"/>
    <mergeCell ref="B1573:B1576"/>
    <mergeCell ref="C1576:D1576"/>
    <mergeCell ref="B1577:D1577"/>
    <mergeCell ref="B1569:B1572"/>
    <mergeCell ref="A1562:A1563"/>
    <mergeCell ref="B1562:B1563"/>
    <mergeCell ref="B1564:D1564"/>
    <mergeCell ref="B1565:D1565"/>
    <mergeCell ref="B1566:D1566"/>
    <mergeCell ref="A1567:A1568"/>
    <mergeCell ref="B1567:B1568"/>
    <mergeCell ref="B1554:D1554"/>
    <mergeCell ref="B1555:D1555"/>
    <mergeCell ref="B1556:D1556"/>
    <mergeCell ref="B1557:D1557"/>
    <mergeCell ref="A1558:A1561"/>
    <mergeCell ref="B1558:B1561"/>
    <mergeCell ref="A1539:A1547"/>
    <mergeCell ref="B1539:B1547"/>
    <mergeCell ref="C1542:D1542"/>
    <mergeCell ref="A1548:A1550"/>
    <mergeCell ref="B1548:B1550"/>
    <mergeCell ref="A1551:A1553"/>
    <mergeCell ref="B1551:B1553"/>
    <mergeCell ref="C1551:D1551"/>
    <mergeCell ref="C1552:D1552"/>
    <mergeCell ref="C1553:D1553"/>
    <mergeCell ref="B1531:D1531"/>
    <mergeCell ref="B1532:D1532"/>
    <mergeCell ref="A1533:A1535"/>
    <mergeCell ref="B1533:B1535"/>
    <mergeCell ref="A1536:A1538"/>
    <mergeCell ref="B1536:B1538"/>
    <mergeCell ref="B1511:D1511"/>
    <mergeCell ref="B1512:D1512"/>
    <mergeCell ref="B1513:D1513"/>
    <mergeCell ref="A1514:A1517"/>
    <mergeCell ref="B1514:B1517"/>
    <mergeCell ref="A1519:A1526"/>
    <mergeCell ref="B1519:B1526"/>
    <mergeCell ref="A1497:A1501"/>
    <mergeCell ref="B1497:B1501"/>
    <mergeCell ref="B1502:D1502"/>
    <mergeCell ref="B1503:D1503"/>
    <mergeCell ref="B1504:D1504"/>
    <mergeCell ref="A1505:A1510"/>
    <mergeCell ref="B1505:B1510"/>
    <mergeCell ref="B1487:D1487"/>
    <mergeCell ref="A1488:A1492"/>
    <mergeCell ref="B1488:B1492"/>
    <mergeCell ref="A1493:A1494"/>
    <mergeCell ref="B1493:B1494"/>
    <mergeCell ref="A1495:A1496"/>
    <mergeCell ref="B1495:B1496"/>
    <mergeCell ref="B1471:D1471"/>
    <mergeCell ref="B1472:D1472"/>
    <mergeCell ref="A1474:A1475"/>
    <mergeCell ref="B1475:D1475"/>
    <mergeCell ref="B1476:D1476"/>
    <mergeCell ref="B1481:D1481"/>
    <mergeCell ref="A1462:A1463"/>
    <mergeCell ref="B1462:B1463"/>
    <mergeCell ref="A1464:A1466"/>
    <mergeCell ref="B1464:B1466"/>
    <mergeCell ref="A1468:A1469"/>
    <mergeCell ref="B1468:B1469"/>
    <mergeCell ref="A1450:A1461"/>
    <mergeCell ref="B1450:B1461"/>
    <mergeCell ref="C1451:D1451"/>
    <mergeCell ref="C1452:D1452"/>
    <mergeCell ref="C1454:D1454"/>
    <mergeCell ref="C1455:D1455"/>
    <mergeCell ref="C1457:D1457"/>
    <mergeCell ref="C1458:D1458"/>
    <mergeCell ref="B1439:D1439"/>
    <mergeCell ref="B1440:C1440"/>
    <mergeCell ref="C1442:D1442"/>
    <mergeCell ref="B1443:D1443"/>
    <mergeCell ref="B1444:D1444"/>
    <mergeCell ref="B1445:D1445"/>
    <mergeCell ref="B1433:D1433"/>
    <mergeCell ref="B1434:D1434"/>
    <mergeCell ref="B1435:D1435"/>
    <mergeCell ref="B1436:D1436"/>
    <mergeCell ref="B1437:D1437"/>
    <mergeCell ref="B1438:D1438"/>
    <mergeCell ref="B1418:D1418"/>
    <mergeCell ref="B1419:D1419"/>
    <mergeCell ref="B1420:D1420"/>
    <mergeCell ref="B1421:D1421"/>
    <mergeCell ref="C1422:D1422"/>
    <mergeCell ref="B1430:D1430"/>
    <mergeCell ref="B1411:D1411"/>
    <mergeCell ref="B1414:D1414"/>
    <mergeCell ref="B1415:D1415"/>
    <mergeCell ref="B1392:D1392"/>
    <mergeCell ref="B1393:D1393"/>
    <mergeCell ref="B1404:D1404"/>
    <mergeCell ref="B1405:D1405"/>
    <mergeCell ref="B1406:D1406"/>
    <mergeCell ref="B1407:D1407"/>
    <mergeCell ref="C1358:D1358"/>
    <mergeCell ref="B1362:D1362"/>
    <mergeCell ref="B1367:D1367"/>
    <mergeCell ref="B1378:D1378"/>
    <mergeCell ref="B1379:D1379"/>
    <mergeCell ref="B1380:D1380"/>
    <mergeCell ref="B1408:D1408"/>
    <mergeCell ref="B1409:D1409"/>
    <mergeCell ref="B1410:D1410"/>
    <mergeCell ref="B1335:C1335"/>
    <mergeCell ref="B1336:D1336"/>
    <mergeCell ref="B1339:D1339"/>
    <mergeCell ref="C1350:D1350"/>
    <mergeCell ref="B1354:D1354"/>
    <mergeCell ref="C1355:D1355"/>
    <mergeCell ref="B1328:C1328"/>
    <mergeCell ref="B1329:C1329"/>
    <mergeCell ref="B1330:C1330"/>
    <mergeCell ref="B1332:D1332"/>
    <mergeCell ref="B1333:D1333"/>
    <mergeCell ref="B1334:D1334"/>
    <mergeCell ref="B1322:C1322"/>
    <mergeCell ref="B1323:C1323"/>
    <mergeCell ref="B1324:C1324"/>
    <mergeCell ref="B1325:C1325"/>
    <mergeCell ref="B1326:C1326"/>
    <mergeCell ref="B1327:C1327"/>
    <mergeCell ref="B1316:C1316"/>
    <mergeCell ref="B1317:C1317"/>
    <mergeCell ref="B1318:C1318"/>
    <mergeCell ref="B1319:C1319"/>
    <mergeCell ref="B1320:C1320"/>
    <mergeCell ref="B1321:C1321"/>
    <mergeCell ref="B1298:C1298"/>
    <mergeCell ref="B1300:C1300"/>
    <mergeCell ref="B1304:C1304"/>
    <mergeCell ref="B1307:D1307"/>
    <mergeCell ref="B1310:C1310"/>
    <mergeCell ref="B1314:C1314"/>
    <mergeCell ref="B1269:D1269"/>
    <mergeCell ref="B1270:D1270"/>
    <mergeCell ref="B1285:C1285"/>
    <mergeCell ref="B1288:C1288"/>
    <mergeCell ref="B1290:C1290"/>
    <mergeCell ref="B1295:C1295"/>
    <mergeCell ref="A1255:A1258"/>
    <mergeCell ref="B1255:B1258"/>
    <mergeCell ref="A1259:A1267"/>
    <mergeCell ref="B1259:B1267"/>
    <mergeCell ref="C1265:D1265"/>
    <mergeCell ref="C1266:D1266"/>
    <mergeCell ref="C1267:D1267"/>
    <mergeCell ref="B1234:D1234"/>
    <mergeCell ref="A1235:A1243"/>
    <mergeCell ref="B1235:B1243"/>
    <mergeCell ref="A1244:A1246"/>
    <mergeCell ref="B1244:B1246"/>
    <mergeCell ref="A1247:A1253"/>
    <mergeCell ref="B1247:B1253"/>
    <mergeCell ref="A1224:A1231"/>
    <mergeCell ref="B1224:B1231"/>
    <mergeCell ref="C1225:D1225"/>
    <mergeCell ref="C1226:D1226"/>
    <mergeCell ref="B1232:D1232"/>
    <mergeCell ref="B1233:D1233"/>
    <mergeCell ref="A1214:A1220"/>
    <mergeCell ref="B1214:B1220"/>
    <mergeCell ref="C1216:D1216"/>
    <mergeCell ref="C1217:D1217"/>
    <mergeCell ref="A1221:A1223"/>
    <mergeCell ref="B1221:B1223"/>
    <mergeCell ref="C1203:D1203"/>
    <mergeCell ref="A1205:A1212"/>
    <mergeCell ref="B1205:B1212"/>
    <mergeCell ref="C1207:D1207"/>
    <mergeCell ref="C1208:D1208"/>
    <mergeCell ref="C1210:D1210"/>
    <mergeCell ref="C1211:D1211"/>
    <mergeCell ref="A1186:A1204"/>
    <mergeCell ref="B1186:B1204"/>
    <mergeCell ref="C1187:D1187"/>
    <mergeCell ref="C1188:D1188"/>
    <mergeCell ref="C1190:D1190"/>
    <mergeCell ref="C1191:D1191"/>
    <mergeCell ref="C1193:D1193"/>
    <mergeCell ref="C1194:D1194"/>
    <mergeCell ref="C1196:D1196"/>
    <mergeCell ref="C1197:D1197"/>
    <mergeCell ref="A1179:A1185"/>
    <mergeCell ref="B1179:B1185"/>
    <mergeCell ref="C1181:D1181"/>
    <mergeCell ref="C1182:D1182"/>
    <mergeCell ref="C1184:D1184"/>
    <mergeCell ref="C1185:D1185"/>
    <mergeCell ref="C1199:D1199"/>
    <mergeCell ref="C1200:D1200"/>
    <mergeCell ref="C1202:D1202"/>
    <mergeCell ref="B1162:D1162"/>
    <mergeCell ref="A1163:A1178"/>
    <mergeCell ref="B1163:B1178"/>
    <mergeCell ref="C1164:D1164"/>
    <mergeCell ref="C1165:D1165"/>
    <mergeCell ref="C1167:D1167"/>
    <mergeCell ref="C1168:D1168"/>
    <mergeCell ref="C1170:D1170"/>
    <mergeCell ref="C1171:D1171"/>
    <mergeCell ref="C1174:D1174"/>
    <mergeCell ref="C1175:D1175"/>
    <mergeCell ref="C1177:D1177"/>
    <mergeCell ref="C1178:D1178"/>
    <mergeCell ref="A1151:A1157"/>
    <mergeCell ref="B1151:B1157"/>
    <mergeCell ref="C1158:D1158"/>
    <mergeCell ref="B1159:D1159"/>
    <mergeCell ref="B1160:D1160"/>
    <mergeCell ref="B1161:D1161"/>
    <mergeCell ref="A1136:A1150"/>
    <mergeCell ref="B1136:B1150"/>
    <mergeCell ref="C1145:D1145"/>
    <mergeCell ref="C1146:D1146"/>
    <mergeCell ref="C1148:D1148"/>
    <mergeCell ref="C1149:D1149"/>
    <mergeCell ref="A1125:A1126"/>
    <mergeCell ref="B1125:B1126"/>
    <mergeCell ref="B1132:D1132"/>
    <mergeCell ref="B1133:D1133"/>
    <mergeCell ref="B1134:D1134"/>
    <mergeCell ref="B1135:D1135"/>
    <mergeCell ref="B1107:D1107"/>
    <mergeCell ref="B1108:D1108"/>
    <mergeCell ref="B1109:D1109"/>
    <mergeCell ref="A1110:A1118"/>
    <mergeCell ref="B1110:B1118"/>
    <mergeCell ref="A1119:A1122"/>
    <mergeCell ref="B1119:B1122"/>
    <mergeCell ref="B1087:D1087"/>
    <mergeCell ref="A1088:A1092"/>
    <mergeCell ref="B1088:B1092"/>
    <mergeCell ref="A1093:A1104"/>
    <mergeCell ref="B1093:B1104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A1058:A1067"/>
    <mergeCell ref="B1058:B1067"/>
    <mergeCell ref="A1068:A1086"/>
    <mergeCell ref="B1068:B1086"/>
    <mergeCell ref="C1068:D1068"/>
    <mergeCell ref="C1069:D1069"/>
    <mergeCell ref="C1070:D1070"/>
    <mergeCell ref="C1071:D1071"/>
    <mergeCell ref="C1072:D1072"/>
    <mergeCell ref="C1073:D1073"/>
    <mergeCell ref="C1086:D1086"/>
    <mergeCell ref="C1048:D1048"/>
    <mergeCell ref="C1049:D1049"/>
    <mergeCell ref="C1051:D1051"/>
    <mergeCell ref="C1052:D1052"/>
    <mergeCell ref="C1056:D1056"/>
    <mergeCell ref="C1057:D1057"/>
    <mergeCell ref="B1035:D1035"/>
    <mergeCell ref="B1037:D1037"/>
    <mergeCell ref="A1038:A1057"/>
    <mergeCell ref="B1038:B1057"/>
    <mergeCell ref="C1039:D1039"/>
    <mergeCell ref="C1040:D1040"/>
    <mergeCell ref="C1042:D1042"/>
    <mergeCell ref="C1043:D1043"/>
    <mergeCell ref="C1045:D1045"/>
    <mergeCell ref="C1046:D1046"/>
    <mergeCell ref="A1025:A1026"/>
    <mergeCell ref="B1025:B1026"/>
    <mergeCell ref="A1027:A1028"/>
    <mergeCell ref="B1027:B1028"/>
    <mergeCell ref="A1029:A1030"/>
    <mergeCell ref="B1029:B1030"/>
    <mergeCell ref="A1015:A1016"/>
    <mergeCell ref="B1015:B1016"/>
    <mergeCell ref="A1017:A1021"/>
    <mergeCell ref="B1017:B1021"/>
    <mergeCell ref="A1022:A1023"/>
    <mergeCell ref="B1022:B1023"/>
    <mergeCell ref="A1002:A1004"/>
    <mergeCell ref="B1002:B1004"/>
    <mergeCell ref="B1006:D1006"/>
    <mergeCell ref="B1008:D1008"/>
    <mergeCell ref="B1009:D1009"/>
    <mergeCell ref="A1011:A1014"/>
    <mergeCell ref="B1011:B1014"/>
    <mergeCell ref="B988:D988"/>
    <mergeCell ref="B989:D989"/>
    <mergeCell ref="B990:D990"/>
    <mergeCell ref="A992:A997"/>
    <mergeCell ref="B992:B997"/>
    <mergeCell ref="A998:A1001"/>
    <mergeCell ref="B998:B1001"/>
    <mergeCell ref="C1001:D1001"/>
    <mergeCell ref="A972:A976"/>
    <mergeCell ref="B972:B976"/>
    <mergeCell ref="A977:A980"/>
    <mergeCell ref="B977:B980"/>
    <mergeCell ref="A983:A987"/>
    <mergeCell ref="B983:B987"/>
    <mergeCell ref="B963:D963"/>
    <mergeCell ref="A965:A966"/>
    <mergeCell ref="B965:B966"/>
    <mergeCell ref="B968:D968"/>
    <mergeCell ref="A970:A971"/>
    <mergeCell ref="B970:B971"/>
    <mergeCell ref="A945:A946"/>
    <mergeCell ref="B945:B946"/>
    <mergeCell ref="A947:A951"/>
    <mergeCell ref="B947:B951"/>
    <mergeCell ref="C949:D949"/>
    <mergeCell ref="A959:A961"/>
    <mergeCell ref="B959:B961"/>
    <mergeCell ref="A933:A936"/>
    <mergeCell ref="B933:B936"/>
    <mergeCell ref="B937:D937"/>
    <mergeCell ref="B938:D938"/>
    <mergeCell ref="A941:A944"/>
    <mergeCell ref="B941:B944"/>
    <mergeCell ref="A917:A918"/>
    <mergeCell ref="B917:B918"/>
    <mergeCell ref="A921:A922"/>
    <mergeCell ref="B921:B922"/>
    <mergeCell ref="A929:A931"/>
    <mergeCell ref="B929:B931"/>
    <mergeCell ref="A904:A905"/>
    <mergeCell ref="B904:B905"/>
    <mergeCell ref="A906:A909"/>
    <mergeCell ref="B906:B909"/>
    <mergeCell ref="A910:A915"/>
    <mergeCell ref="B910:B915"/>
    <mergeCell ref="B879:D879"/>
    <mergeCell ref="B880:D880"/>
    <mergeCell ref="A883:A893"/>
    <mergeCell ref="B883:B893"/>
    <mergeCell ref="B900:D900"/>
    <mergeCell ref="A902:A903"/>
    <mergeCell ref="B902:B903"/>
    <mergeCell ref="A859:A863"/>
    <mergeCell ref="B859:B863"/>
    <mergeCell ref="A864:A869"/>
    <mergeCell ref="B864:B869"/>
    <mergeCell ref="A870:A878"/>
    <mergeCell ref="B870:B878"/>
    <mergeCell ref="C851:D851"/>
    <mergeCell ref="C852:D852"/>
    <mergeCell ref="C853:D853"/>
    <mergeCell ref="C854:D854"/>
    <mergeCell ref="A855:A857"/>
    <mergeCell ref="B855:B857"/>
    <mergeCell ref="C855:D855"/>
    <mergeCell ref="C856:D856"/>
    <mergeCell ref="C857:D857"/>
    <mergeCell ref="B825:D825"/>
    <mergeCell ref="A828:A833"/>
    <mergeCell ref="B828:B833"/>
    <mergeCell ref="A834:A837"/>
    <mergeCell ref="B834:B837"/>
    <mergeCell ref="A838:A840"/>
    <mergeCell ref="B838:B840"/>
    <mergeCell ref="B818:D818"/>
    <mergeCell ref="B819:D819"/>
    <mergeCell ref="A820:A821"/>
    <mergeCell ref="B820:B821"/>
    <mergeCell ref="A822:A823"/>
    <mergeCell ref="B822:B823"/>
    <mergeCell ref="B811:D811"/>
    <mergeCell ref="B812:D812"/>
    <mergeCell ref="B813:D813"/>
    <mergeCell ref="B814:D814"/>
    <mergeCell ref="A815:A817"/>
    <mergeCell ref="B815:B816"/>
    <mergeCell ref="A803:A804"/>
    <mergeCell ref="B803:B804"/>
    <mergeCell ref="C805:D805"/>
    <mergeCell ref="C806:D806"/>
    <mergeCell ref="C807:D807"/>
    <mergeCell ref="A808:A809"/>
    <mergeCell ref="B808:B809"/>
    <mergeCell ref="B794:D794"/>
    <mergeCell ref="C795:D795"/>
    <mergeCell ref="C796:D796"/>
    <mergeCell ref="A797:A799"/>
    <mergeCell ref="B797:B799"/>
    <mergeCell ref="A800:A802"/>
    <mergeCell ref="B782:D782"/>
    <mergeCell ref="A785:A786"/>
    <mergeCell ref="B785:B786"/>
    <mergeCell ref="A787:A790"/>
    <mergeCell ref="B787:B790"/>
    <mergeCell ref="B793:D793"/>
    <mergeCell ref="A773:A774"/>
    <mergeCell ref="B773:B774"/>
    <mergeCell ref="A775:A776"/>
    <mergeCell ref="B775:B776"/>
    <mergeCell ref="B777:D777"/>
    <mergeCell ref="A778:A780"/>
    <mergeCell ref="B778:B780"/>
    <mergeCell ref="B760:D760"/>
    <mergeCell ref="B761:D761"/>
    <mergeCell ref="A762:A764"/>
    <mergeCell ref="B762:B764"/>
    <mergeCell ref="A771:A772"/>
    <mergeCell ref="B771:B772"/>
    <mergeCell ref="A751:A753"/>
    <mergeCell ref="B751:B753"/>
    <mergeCell ref="A756:A757"/>
    <mergeCell ref="B756:B757"/>
    <mergeCell ref="A758:A759"/>
    <mergeCell ref="B758:B759"/>
    <mergeCell ref="A742:A744"/>
    <mergeCell ref="B742:B744"/>
    <mergeCell ref="A745:A747"/>
    <mergeCell ref="B745:B747"/>
    <mergeCell ref="A748:A750"/>
    <mergeCell ref="B748:B750"/>
    <mergeCell ref="A727:A729"/>
    <mergeCell ref="B727:B729"/>
    <mergeCell ref="A735:A737"/>
    <mergeCell ref="B735:B737"/>
    <mergeCell ref="A738:A741"/>
    <mergeCell ref="B738:B741"/>
    <mergeCell ref="A714:A717"/>
    <mergeCell ref="B714:B717"/>
    <mergeCell ref="A718:A721"/>
    <mergeCell ref="B718:B721"/>
    <mergeCell ref="A723:A726"/>
    <mergeCell ref="B723:B726"/>
    <mergeCell ref="A698:A699"/>
    <mergeCell ref="B698:B699"/>
    <mergeCell ref="A705:A709"/>
    <mergeCell ref="B705:B709"/>
    <mergeCell ref="A711:A713"/>
    <mergeCell ref="B711:B713"/>
    <mergeCell ref="A678:A697"/>
    <mergeCell ref="B678:D678"/>
    <mergeCell ref="B679:B681"/>
    <mergeCell ref="B682:B683"/>
    <mergeCell ref="B684:B685"/>
    <mergeCell ref="B687:B688"/>
    <mergeCell ref="B689:B692"/>
    <mergeCell ref="B693:B694"/>
    <mergeCell ref="A654:A665"/>
    <mergeCell ref="B654:B665"/>
    <mergeCell ref="A666:A667"/>
    <mergeCell ref="B666:B667"/>
    <mergeCell ref="A670:A677"/>
    <mergeCell ref="B670:B677"/>
    <mergeCell ref="A636:A640"/>
    <mergeCell ref="B636:B640"/>
    <mergeCell ref="A641:A644"/>
    <mergeCell ref="B641:B644"/>
    <mergeCell ref="A645:A653"/>
    <mergeCell ref="B645:B653"/>
    <mergeCell ref="A619:A623"/>
    <mergeCell ref="B619:B623"/>
    <mergeCell ref="A626:A628"/>
    <mergeCell ref="B626:B628"/>
    <mergeCell ref="A630:A631"/>
    <mergeCell ref="B630:B631"/>
    <mergeCell ref="A596:A602"/>
    <mergeCell ref="B596:B602"/>
    <mergeCell ref="A603:A608"/>
    <mergeCell ref="B603:B608"/>
    <mergeCell ref="A609:A615"/>
    <mergeCell ref="B609:B615"/>
    <mergeCell ref="A572:A575"/>
    <mergeCell ref="B572:B575"/>
    <mergeCell ref="A576:A589"/>
    <mergeCell ref="B576:B589"/>
    <mergeCell ref="A591:A594"/>
    <mergeCell ref="B591:B594"/>
    <mergeCell ref="A553:A557"/>
    <mergeCell ref="B553:B557"/>
    <mergeCell ref="A558:A566"/>
    <mergeCell ref="B558:B566"/>
    <mergeCell ref="A568:A569"/>
    <mergeCell ref="B568:B569"/>
    <mergeCell ref="A534:A536"/>
    <mergeCell ref="B534:B536"/>
    <mergeCell ref="A538:A542"/>
    <mergeCell ref="B538:B542"/>
    <mergeCell ref="A545:A546"/>
    <mergeCell ref="B545:B546"/>
    <mergeCell ref="A528:A529"/>
    <mergeCell ref="B528:B529"/>
    <mergeCell ref="A530:A531"/>
    <mergeCell ref="B530:B531"/>
    <mergeCell ref="A532:A533"/>
    <mergeCell ref="B532:B533"/>
    <mergeCell ref="A515:A518"/>
    <mergeCell ref="B515:B518"/>
    <mergeCell ref="A519:A523"/>
    <mergeCell ref="B519:B523"/>
    <mergeCell ref="A524:A527"/>
    <mergeCell ref="B524:B527"/>
    <mergeCell ref="A493:A494"/>
    <mergeCell ref="B493:B494"/>
    <mergeCell ref="A507:A508"/>
    <mergeCell ref="B507:B508"/>
    <mergeCell ref="A510:A511"/>
    <mergeCell ref="B510:B511"/>
    <mergeCell ref="A466:A475"/>
    <mergeCell ref="B466:B475"/>
    <mergeCell ref="A477:A480"/>
    <mergeCell ref="B477:B480"/>
    <mergeCell ref="A481:A482"/>
    <mergeCell ref="B481:B482"/>
    <mergeCell ref="A451:A452"/>
    <mergeCell ref="B451:B452"/>
    <mergeCell ref="A453:A455"/>
    <mergeCell ref="B453:B455"/>
    <mergeCell ref="A456:A458"/>
    <mergeCell ref="B456:B458"/>
    <mergeCell ref="A435:A440"/>
    <mergeCell ref="B435:B440"/>
    <mergeCell ref="A441:A447"/>
    <mergeCell ref="B441:B447"/>
    <mergeCell ref="A448:A450"/>
    <mergeCell ref="B448:B450"/>
    <mergeCell ref="A421:A423"/>
    <mergeCell ref="B421:B423"/>
    <mergeCell ref="A424:A425"/>
    <mergeCell ref="B424:B425"/>
    <mergeCell ref="A426:A428"/>
    <mergeCell ref="B426:B428"/>
    <mergeCell ref="A413:A414"/>
    <mergeCell ref="B413:B414"/>
    <mergeCell ref="A415:A418"/>
    <mergeCell ref="B415:B418"/>
    <mergeCell ref="A419:A420"/>
    <mergeCell ref="B419:B420"/>
    <mergeCell ref="A403:A404"/>
    <mergeCell ref="B403:B404"/>
    <mergeCell ref="A406:A409"/>
    <mergeCell ref="B406:B409"/>
    <mergeCell ref="A411:A412"/>
    <mergeCell ref="B411:B412"/>
    <mergeCell ref="A393:A395"/>
    <mergeCell ref="B393:B395"/>
    <mergeCell ref="A399:A400"/>
    <mergeCell ref="B399:B400"/>
    <mergeCell ref="A401:A402"/>
    <mergeCell ref="B401:B402"/>
    <mergeCell ref="A363:A374"/>
    <mergeCell ref="B363:B365"/>
    <mergeCell ref="B366:B369"/>
    <mergeCell ref="B370:B374"/>
    <mergeCell ref="A375:A389"/>
    <mergeCell ref="B375:B389"/>
    <mergeCell ref="B341:D341"/>
    <mergeCell ref="B342:D342"/>
    <mergeCell ref="A348:A353"/>
    <mergeCell ref="B348:B353"/>
    <mergeCell ref="A354:A362"/>
    <mergeCell ref="B354:B362"/>
    <mergeCell ref="B333:D333"/>
    <mergeCell ref="B334:D334"/>
    <mergeCell ref="B337:D337"/>
    <mergeCell ref="B338:D338"/>
    <mergeCell ref="B339:D339"/>
    <mergeCell ref="B340:D340"/>
    <mergeCell ref="B305:D305"/>
    <mergeCell ref="A310:A317"/>
    <mergeCell ref="B310:B317"/>
    <mergeCell ref="B318:C318"/>
    <mergeCell ref="C319:D319"/>
    <mergeCell ref="B332:D332"/>
    <mergeCell ref="A295:A299"/>
    <mergeCell ref="B295:B299"/>
    <mergeCell ref="C298:D298"/>
    <mergeCell ref="A300:A304"/>
    <mergeCell ref="B300:B304"/>
    <mergeCell ref="C303:D303"/>
    <mergeCell ref="C304:D304"/>
    <mergeCell ref="A279:A281"/>
    <mergeCell ref="B279:D279"/>
    <mergeCell ref="B280:D280"/>
    <mergeCell ref="B281:D281"/>
    <mergeCell ref="B291:D291"/>
    <mergeCell ref="A292:A294"/>
    <mergeCell ref="B292:B294"/>
    <mergeCell ref="B272:D272"/>
    <mergeCell ref="A273:A275"/>
    <mergeCell ref="B273:D273"/>
    <mergeCell ref="B274:D274"/>
    <mergeCell ref="B275:D275"/>
    <mergeCell ref="A276:A278"/>
    <mergeCell ref="B276:D276"/>
    <mergeCell ref="B277:D277"/>
    <mergeCell ref="B278:D278"/>
    <mergeCell ref="B258:D258"/>
    <mergeCell ref="A262:A263"/>
    <mergeCell ref="B262:B263"/>
    <mergeCell ref="C265:D265"/>
    <mergeCell ref="C268:D268"/>
    <mergeCell ref="C269:D269"/>
    <mergeCell ref="A227:A228"/>
    <mergeCell ref="B227:B228"/>
    <mergeCell ref="A237:A238"/>
    <mergeCell ref="B237:B238"/>
    <mergeCell ref="A247:A248"/>
    <mergeCell ref="B247:B248"/>
    <mergeCell ref="A221:A222"/>
    <mergeCell ref="B221:B222"/>
    <mergeCell ref="A223:A224"/>
    <mergeCell ref="B223:B224"/>
    <mergeCell ref="A225:A226"/>
    <mergeCell ref="B225:B226"/>
    <mergeCell ref="A213:A214"/>
    <mergeCell ref="B213:B214"/>
    <mergeCell ref="A216:A217"/>
    <mergeCell ref="B216:B217"/>
    <mergeCell ref="A219:A220"/>
    <mergeCell ref="B219:B220"/>
    <mergeCell ref="B203:D203"/>
    <mergeCell ref="A204:A205"/>
    <mergeCell ref="B204:D204"/>
    <mergeCell ref="B205:D205"/>
    <mergeCell ref="A206:A208"/>
    <mergeCell ref="B206:D206"/>
    <mergeCell ref="B207:D207"/>
    <mergeCell ref="B208:D208"/>
    <mergeCell ref="B192:D192"/>
    <mergeCell ref="A193:A198"/>
    <mergeCell ref="B193:B198"/>
    <mergeCell ref="B199:D199"/>
    <mergeCell ref="A200:A202"/>
    <mergeCell ref="B200:D200"/>
    <mergeCell ref="B201:D201"/>
    <mergeCell ref="B202:D202"/>
    <mergeCell ref="A177:A178"/>
    <mergeCell ref="B177:B178"/>
    <mergeCell ref="A182:A190"/>
    <mergeCell ref="B182:B186"/>
    <mergeCell ref="C183:D183"/>
    <mergeCell ref="C184:D184"/>
    <mergeCell ref="B187:B190"/>
    <mergeCell ref="A160:A161"/>
    <mergeCell ref="B160:B161"/>
    <mergeCell ref="A165:A167"/>
    <mergeCell ref="B165:B167"/>
    <mergeCell ref="A172:A173"/>
    <mergeCell ref="B172:B173"/>
    <mergeCell ref="A153:A155"/>
    <mergeCell ref="B153:B155"/>
    <mergeCell ref="A156:A157"/>
    <mergeCell ref="B156:B157"/>
    <mergeCell ref="A158:A159"/>
    <mergeCell ref="B158:B159"/>
    <mergeCell ref="A112:A114"/>
    <mergeCell ref="B112:B114"/>
    <mergeCell ref="A134:A136"/>
    <mergeCell ref="A137:A139"/>
    <mergeCell ref="A140:A142"/>
    <mergeCell ref="C143:D143"/>
    <mergeCell ref="A103:A104"/>
    <mergeCell ref="B103:B104"/>
    <mergeCell ref="A105:A107"/>
    <mergeCell ref="B105:B107"/>
    <mergeCell ref="A110:A111"/>
    <mergeCell ref="B110:B111"/>
    <mergeCell ref="A95:A96"/>
    <mergeCell ref="B95:B96"/>
    <mergeCell ref="A97:A98"/>
    <mergeCell ref="B97:B98"/>
    <mergeCell ref="A99:A102"/>
    <mergeCell ref="B99:B102"/>
    <mergeCell ref="B84:D84"/>
    <mergeCell ref="B86:D86"/>
    <mergeCell ref="B87:D87"/>
    <mergeCell ref="B89:D89"/>
    <mergeCell ref="B90:D90"/>
    <mergeCell ref="B91:C91"/>
    <mergeCell ref="A75:A77"/>
    <mergeCell ref="B75:B76"/>
    <mergeCell ref="B79:D79"/>
    <mergeCell ref="B80:D80"/>
    <mergeCell ref="B81:D81"/>
    <mergeCell ref="B83:D83"/>
    <mergeCell ref="A72:A73"/>
    <mergeCell ref="B72:B73"/>
    <mergeCell ref="B44:D44"/>
    <mergeCell ref="B45:D45"/>
    <mergeCell ref="B47:D47"/>
    <mergeCell ref="B48:D48"/>
    <mergeCell ref="B50:D50"/>
    <mergeCell ref="A58:A63"/>
    <mergeCell ref="B58:B63"/>
    <mergeCell ref="B19:B21"/>
    <mergeCell ref="A26:A27"/>
    <mergeCell ref="B26:B27"/>
    <mergeCell ref="C30:D30"/>
    <mergeCell ref="A32:A33"/>
    <mergeCell ref="B32:B33"/>
    <mergeCell ref="A65:A66"/>
    <mergeCell ref="B65:B66"/>
    <mergeCell ref="A68:A69"/>
    <mergeCell ref="B68:B69"/>
    <mergeCell ref="H5:H6"/>
    <mergeCell ref="I5:I6"/>
    <mergeCell ref="A5:A6"/>
    <mergeCell ref="B5:B6"/>
    <mergeCell ref="C5:D5"/>
    <mergeCell ref="E5:E6"/>
    <mergeCell ref="B2036:B2038"/>
    <mergeCell ref="A2036:A2038"/>
    <mergeCell ref="B1337:B1338"/>
    <mergeCell ref="A9:A11"/>
    <mergeCell ref="B9:B11"/>
    <mergeCell ref="F5:G5"/>
    <mergeCell ref="A13:A14"/>
    <mergeCell ref="B13:B14"/>
    <mergeCell ref="A16:A18"/>
    <mergeCell ref="B16:B18"/>
    <mergeCell ref="B7:D7"/>
    <mergeCell ref="C34:D34"/>
    <mergeCell ref="C37:D37"/>
    <mergeCell ref="C38:D38"/>
    <mergeCell ref="C39:D39"/>
    <mergeCell ref="B41:D41"/>
    <mergeCell ref="B42:D42"/>
    <mergeCell ref="A19:A21"/>
    <mergeCell ref="K1337:K1338"/>
    <mergeCell ref="A1446:A1447"/>
    <mergeCell ref="B1446:B1447"/>
    <mergeCell ref="K1446:K1447"/>
    <mergeCell ref="K1909:K1912"/>
    <mergeCell ref="B1940:B1944"/>
    <mergeCell ref="B1945:B1946"/>
    <mergeCell ref="E1945:E1946"/>
    <mergeCell ref="F1945:F1946"/>
    <mergeCell ref="G1945:G1946"/>
    <mergeCell ref="K1945:K1946"/>
    <mergeCell ref="K1846:K1848"/>
    <mergeCell ref="A1852:A1853"/>
    <mergeCell ref="B1852:B1853"/>
    <mergeCell ref="K1851:K1853"/>
    <mergeCell ref="K1854:K1855"/>
    <mergeCell ref="K1856:K1857"/>
    <mergeCell ref="K1872:K1879"/>
    <mergeCell ref="B1381:D1381"/>
    <mergeCell ref="B1382:D1382"/>
    <mergeCell ref="B1383:D1383"/>
    <mergeCell ref="C1384:D1384"/>
    <mergeCell ref="B1390:D1390"/>
    <mergeCell ref="B1391:D1391"/>
  </mergeCells>
  <pageMargins left="0.44" right="0.31496062992125984" top="0.38" bottom="0.2" header="0.2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zoomScale="89" zoomScaleNormal="89" workbookViewId="0">
      <selection activeCell="Z13" sqref="Z13"/>
    </sheetView>
  </sheetViews>
  <sheetFormatPr defaultRowHeight="15" x14ac:dyDescent="0.25"/>
  <cols>
    <col min="1" max="1" width="5" customWidth="1"/>
    <col min="2" max="2" width="19.5703125" customWidth="1"/>
    <col min="3" max="3" width="6" customWidth="1"/>
    <col min="4" max="4" width="5.5703125" customWidth="1"/>
    <col min="5" max="5" width="6.140625" customWidth="1"/>
    <col min="6" max="6" width="5.28515625" customWidth="1"/>
    <col min="7" max="7" width="5.42578125" customWidth="1"/>
    <col min="8" max="8" width="6.140625" customWidth="1"/>
    <col min="9" max="9" width="5.5703125" customWidth="1"/>
    <col min="10" max="11" width="6.42578125" customWidth="1"/>
    <col min="12" max="12" width="5.7109375" customWidth="1"/>
    <col min="13" max="14" width="5.85546875" customWidth="1"/>
    <col min="15" max="15" width="5.5703125" customWidth="1"/>
    <col min="16" max="16" width="5.28515625" customWidth="1"/>
    <col min="17" max="17" width="6.28515625" customWidth="1"/>
    <col min="18" max="18" width="9.85546875" customWidth="1"/>
    <col min="19" max="19" width="5.28515625" customWidth="1"/>
    <col min="20" max="20" width="5" customWidth="1"/>
    <col min="21" max="21" width="5.5703125" customWidth="1"/>
  </cols>
  <sheetData>
    <row r="1" spans="1:21" ht="15.75" x14ac:dyDescent="0.25">
      <c r="A1" s="127" t="s">
        <v>2992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x14ac:dyDescent="0.25">
      <c r="A2" s="128" t="s">
        <v>3068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5.75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x14ac:dyDescent="0.25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3" t="s">
        <v>3230</v>
      </c>
      <c r="Q4" s="133"/>
      <c r="R4" s="133"/>
      <c r="S4" s="133"/>
      <c r="T4" s="133"/>
      <c r="U4" s="133"/>
    </row>
    <row r="5" spans="1:21" ht="46.5" customHeight="1" x14ac:dyDescent="0.25">
      <c r="A5" s="130" t="s">
        <v>1</v>
      </c>
      <c r="B5" s="131" t="s">
        <v>2993</v>
      </c>
      <c r="C5" s="132" t="s">
        <v>3272</v>
      </c>
      <c r="D5" s="132"/>
      <c r="E5" s="132"/>
      <c r="F5" s="126" t="s">
        <v>3070</v>
      </c>
      <c r="G5" s="126"/>
      <c r="H5" s="126"/>
      <c r="I5" s="126" t="s">
        <v>3071</v>
      </c>
      <c r="J5" s="126"/>
      <c r="K5" s="126"/>
      <c r="L5" s="126" t="s">
        <v>3072</v>
      </c>
      <c r="M5" s="126"/>
      <c r="N5" s="126"/>
      <c r="O5" s="126" t="s">
        <v>3069</v>
      </c>
      <c r="P5" s="126"/>
      <c r="Q5" s="126"/>
      <c r="R5" s="124" t="s">
        <v>2994</v>
      </c>
      <c r="S5" s="126" t="s">
        <v>3077</v>
      </c>
      <c r="T5" s="126"/>
      <c r="U5" s="126"/>
    </row>
    <row r="6" spans="1:21" x14ac:dyDescent="0.25">
      <c r="A6" s="130"/>
      <c r="B6" s="131"/>
      <c r="C6" s="42" t="s">
        <v>2995</v>
      </c>
      <c r="D6" s="42" t="s">
        <v>2996</v>
      </c>
      <c r="E6" s="42" t="s">
        <v>2997</v>
      </c>
      <c r="F6" s="43" t="s">
        <v>2995</v>
      </c>
      <c r="G6" s="43" t="s">
        <v>2996</v>
      </c>
      <c r="H6" s="43" t="s">
        <v>2997</v>
      </c>
      <c r="I6" s="43" t="s">
        <v>2995</v>
      </c>
      <c r="J6" s="43" t="s">
        <v>2996</v>
      </c>
      <c r="K6" s="43" t="s">
        <v>2997</v>
      </c>
      <c r="L6" s="43" t="s">
        <v>2995</v>
      </c>
      <c r="M6" s="43" t="s">
        <v>2996</v>
      </c>
      <c r="N6" s="43" t="s">
        <v>2997</v>
      </c>
      <c r="O6" s="43" t="s">
        <v>2995</v>
      </c>
      <c r="P6" s="43" t="s">
        <v>2996</v>
      </c>
      <c r="Q6" s="43" t="s">
        <v>2997</v>
      </c>
      <c r="R6" s="125"/>
      <c r="S6" s="43" t="s">
        <v>2995</v>
      </c>
      <c r="T6" s="43" t="s">
        <v>2996</v>
      </c>
      <c r="U6" s="43" t="s">
        <v>2997</v>
      </c>
    </row>
    <row r="7" spans="1:21" x14ac:dyDescent="0.25">
      <c r="A7" s="44" t="s">
        <v>8</v>
      </c>
      <c r="B7" s="45" t="s">
        <v>9</v>
      </c>
      <c r="C7" s="46"/>
      <c r="D7" s="46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x14ac:dyDescent="0.25">
      <c r="A8" s="44" t="s">
        <v>10</v>
      </c>
      <c r="B8" s="48" t="s">
        <v>2998</v>
      </c>
      <c r="C8" s="46"/>
      <c r="D8" s="46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x14ac:dyDescent="0.25">
      <c r="A9" s="49">
        <v>1</v>
      </c>
      <c r="B9" s="50" t="s">
        <v>2999</v>
      </c>
      <c r="C9" s="46">
        <v>0</v>
      </c>
      <c r="D9" s="46">
        <v>0</v>
      </c>
      <c r="E9" s="46">
        <v>20</v>
      </c>
      <c r="F9" s="47"/>
      <c r="G9" s="47"/>
      <c r="H9" s="51">
        <v>1</v>
      </c>
      <c r="I9" s="47"/>
      <c r="J9" s="47"/>
      <c r="K9" s="51">
        <f>H9*E9</f>
        <v>20</v>
      </c>
      <c r="L9" s="47"/>
      <c r="M9" s="47"/>
      <c r="N9" s="51">
        <v>22.5</v>
      </c>
      <c r="O9" s="47"/>
      <c r="P9" s="47"/>
      <c r="Q9" s="51">
        <v>22.5</v>
      </c>
      <c r="R9" s="51" t="s">
        <v>3073</v>
      </c>
      <c r="S9" s="47">
        <f>O9-C9</f>
        <v>0</v>
      </c>
      <c r="T9" s="47">
        <f>P9-D9</f>
        <v>0</v>
      </c>
      <c r="U9" s="51">
        <f>Q9-E9</f>
        <v>2.5</v>
      </c>
    </row>
    <row r="10" spans="1:21" x14ac:dyDescent="0.25">
      <c r="A10" s="44" t="s">
        <v>88</v>
      </c>
      <c r="B10" s="52" t="s">
        <v>3229</v>
      </c>
      <c r="C10" s="46"/>
      <c r="D10" s="46"/>
      <c r="E10" s="46"/>
      <c r="F10" s="53"/>
      <c r="G10" s="53"/>
      <c r="H10" s="47"/>
      <c r="I10" s="47"/>
      <c r="J10" s="47"/>
      <c r="K10" s="51"/>
      <c r="L10" s="53"/>
      <c r="M10" s="53"/>
      <c r="N10" s="47"/>
      <c r="O10" s="53"/>
      <c r="P10" s="53"/>
      <c r="Q10" s="47"/>
      <c r="R10" s="51"/>
      <c r="S10" s="47"/>
      <c r="T10" s="47"/>
      <c r="U10" s="51"/>
    </row>
    <row r="11" spans="1:21" x14ac:dyDescent="0.25">
      <c r="A11" s="49">
        <v>1</v>
      </c>
      <c r="B11" s="54" t="s">
        <v>3001</v>
      </c>
      <c r="C11" s="46">
        <v>25</v>
      </c>
      <c r="D11" s="46">
        <v>23</v>
      </c>
      <c r="E11" s="46">
        <v>20</v>
      </c>
      <c r="F11" s="47">
        <v>1.04</v>
      </c>
      <c r="G11" s="47">
        <v>1.0869565217391304</v>
      </c>
      <c r="H11" s="47">
        <v>1.05</v>
      </c>
      <c r="I11" s="47">
        <f t="shared" ref="I11:I73" si="0">C11*F11</f>
        <v>26</v>
      </c>
      <c r="J11" s="47">
        <f t="shared" ref="J11:J73" si="1">G11*D11</f>
        <v>25</v>
      </c>
      <c r="K11" s="51">
        <f t="shared" ref="K11:K73" si="2">H11*E11</f>
        <v>21</v>
      </c>
      <c r="L11" s="47">
        <v>28</v>
      </c>
      <c r="M11" s="47">
        <v>27</v>
      </c>
      <c r="N11" s="47">
        <v>25</v>
      </c>
      <c r="O11" s="47">
        <v>28</v>
      </c>
      <c r="P11" s="47">
        <v>27</v>
      </c>
      <c r="Q11" s="47">
        <v>25</v>
      </c>
      <c r="R11" s="51" t="s">
        <v>3073</v>
      </c>
      <c r="S11" s="47">
        <f t="shared" ref="S11:S73" si="3">O11-C11</f>
        <v>3</v>
      </c>
      <c r="T11" s="47">
        <f t="shared" ref="T11:T73" si="4">P11-D11</f>
        <v>4</v>
      </c>
      <c r="U11" s="51">
        <f t="shared" ref="U11:U73" si="5">Q11-E11</f>
        <v>5</v>
      </c>
    </row>
    <row r="12" spans="1:21" x14ac:dyDescent="0.25">
      <c r="A12" s="49">
        <v>2</v>
      </c>
      <c r="B12" s="55" t="s">
        <v>3002</v>
      </c>
      <c r="C12" s="46">
        <v>25</v>
      </c>
      <c r="D12" s="46">
        <v>23</v>
      </c>
      <c r="E12" s="46">
        <v>20</v>
      </c>
      <c r="F12" s="47">
        <v>1.08</v>
      </c>
      <c r="G12" s="47">
        <v>1.0434782608695652</v>
      </c>
      <c r="H12" s="47">
        <v>1.05</v>
      </c>
      <c r="I12" s="47">
        <f t="shared" si="0"/>
        <v>27</v>
      </c>
      <c r="J12" s="47">
        <f t="shared" si="1"/>
        <v>24</v>
      </c>
      <c r="K12" s="51">
        <f t="shared" si="2"/>
        <v>21</v>
      </c>
      <c r="L12" s="47">
        <v>30</v>
      </c>
      <c r="M12" s="47">
        <v>28.5</v>
      </c>
      <c r="N12" s="47">
        <v>25</v>
      </c>
      <c r="O12" s="47">
        <v>30</v>
      </c>
      <c r="P12" s="47">
        <v>28.5</v>
      </c>
      <c r="Q12" s="47">
        <v>25</v>
      </c>
      <c r="R12" s="51" t="s">
        <v>3073</v>
      </c>
      <c r="S12" s="47">
        <f t="shared" si="3"/>
        <v>5</v>
      </c>
      <c r="T12" s="47">
        <f t="shared" si="4"/>
        <v>5.5</v>
      </c>
      <c r="U12" s="51">
        <f t="shared" si="5"/>
        <v>5</v>
      </c>
    </row>
    <row r="13" spans="1:21" x14ac:dyDescent="0.25">
      <c r="A13" s="49">
        <v>3</v>
      </c>
      <c r="B13" s="55" t="s">
        <v>3003</v>
      </c>
      <c r="C13" s="46">
        <v>25</v>
      </c>
      <c r="D13" s="46">
        <v>23</v>
      </c>
      <c r="E13" s="46">
        <v>20</v>
      </c>
      <c r="F13" s="47">
        <v>1.06</v>
      </c>
      <c r="G13" s="47">
        <v>1.0652173913043479</v>
      </c>
      <c r="H13" s="47">
        <v>1.05</v>
      </c>
      <c r="I13" s="47">
        <f t="shared" si="0"/>
        <v>26.5</v>
      </c>
      <c r="J13" s="47">
        <f t="shared" si="1"/>
        <v>24.5</v>
      </c>
      <c r="K13" s="51">
        <f t="shared" si="2"/>
        <v>21</v>
      </c>
      <c r="L13" s="47">
        <v>36</v>
      </c>
      <c r="M13" s="47">
        <v>26</v>
      </c>
      <c r="N13" s="47">
        <v>24.5</v>
      </c>
      <c r="O13" s="47">
        <v>36</v>
      </c>
      <c r="P13" s="47">
        <v>26</v>
      </c>
      <c r="Q13" s="47">
        <v>24.5</v>
      </c>
      <c r="R13" s="51" t="s">
        <v>3073</v>
      </c>
      <c r="S13" s="47">
        <f t="shared" si="3"/>
        <v>11</v>
      </c>
      <c r="T13" s="47">
        <f t="shared" si="4"/>
        <v>3</v>
      </c>
      <c r="U13" s="51">
        <f t="shared" si="5"/>
        <v>4.5</v>
      </c>
    </row>
    <row r="14" spans="1:21" x14ac:dyDescent="0.25">
      <c r="A14" s="49">
        <v>4</v>
      </c>
      <c r="B14" s="55" t="s">
        <v>3004</v>
      </c>
      <c r="C14" s="46">
        <v>30</v>
      </c>
      <c r="D14" s="46">
        <v>27</v>
      </c>
      <c r="E14" s="46">
        <v>25</v>
      </c>
      <c r="F14" s="47">
        <v>1</v>
      </c>
      <c r="G14" s="47">
        <v>1</v>
      </c>
      <c r="H14" s="47">
        <v>1</v>
      </c>
      <c r="I14" s="47">
        <f t="shared" si="0"/>
        <v>30</v>
      </c>
      <c r="J14" s="47">
        <f t="shared" si="1"/>
        <v>27</v>
      </c>
      <c r="K14" s="51">
        <f t="shared" si="2"/>
        <v>25</v>
      </c>
      <c r="L14" s="47">
        <v>32</v>
      </c>
      <c r="M14" s="47">
        <v>28.5</v>
      </c>
      <c r="N14" s="47">
        <v>27</v>
      </c>
      <c r="O14" s="47">
        <v>32</v>
      </c>
      <c r="P14" s="47">
        <v>28.5</v>
      </c>
      <c r="Q14" s="47">
        <v>27</v>
      </c>
      <c r="R14" s="51" t="s">
        <v>3073</v>
      </c>
      <c r="S14" s="47">
        <f t="shared" si="3"/>
        <v>2</v>
      </c>
      <c r="T14" s="47">
        <f t="shared" si="4"/>
        <v>1.5</v>
      </c>
      <c r="U14" s="51">
        <f t="shared" si="5"/>
        <v>2</v>
      </c>
    </row>
    <row r="15" spans="1:21" x14ac:dyDescent="0.25">
      <c r="A15" s="49">
        <v>5</v>
      </c>
      <c r="B15" s="55" t="s">
        <v>3005</v>
      </c>
      <c r="C15" s="46">
        <v>25</v>
      </c>
      <c r="D15" s="46">
        <v>23</v>
      </c>
      <c r="E15" s="46">
        <v>20</v>
      </c>
      <c r="F15" s="47">
        <v>1.04</v>
      </c>
      <c r="G15" s="47">
        <v>1.0434782608695652</v>
      </c>
      <c r="H15" s="47">
        <v>1.05</v>
      </c>
      <c r="I15" s="47">
        <f t="shared" si="0"/>
        <v>26</v>
      </c>
      <c r="J15" s="47">
        <f t="shared" si="1"/>
        <v>24</v>
      </c>
      <c r="K15" s="51">
        <f t="shared" si="2"/>
        <v>21</v>
      </c>
      <c r="L15" s="47">
        <v>28</v>
      </c>
      <c r="M15" s="47">
        <v>26</v>
      </c>
      <c r="N15" s="47">
        <v>25</v>
      </c>
      <c r="O15" s="47">
        <v>28</v>
      </c>
      <c r="P15" s="47">
        <v>26</v>
      </c>
      <c r="Q15" s="47">
        <v>25</v>
      </c>
      <c r="R15" s="51" t="s">
        <v>3073</v>
      </c>
      <c r="S15" s="47">
        <f t="shared" si="3"/>
        <v>3</v>
      </c>
      <c r="T15" s="47">
        <f t="shared" si="4"/>
        <v>3</v>
      </c>
      <c r="U15" s="51">
        <f t="shared" si="5"/>
        <v>5</v>
      </c>
    </row>
    <row r="16" spans="1:21" x14ac:dyDescent="0.25">
      <c r="A16" s="49">
        <v>6</v>
      </c>
      <c r="B16" s="55" t="s">
        <v>3006</v>
      </c>
      <c r="C16" s="46">
        <v>20</v>
      </c>
      <c r="D16" s="46">
        <v>18</v>
      </c>
      <c r="E16" s="46">
        <v>16</v>
      </c>
      <c r="F16" s="47">
        <v>1.1499999999999999</v>
      </c>
      <c r="G16" s="47">
        <v>1.1666666666666667</v>
      </c>
      <c r="H16" s="47">
        <v>1.0625</v>
      </c>
      <c r="I16" s="47">
        <f t="shared" si="0"/>
        <v>23</v>
      </c>
      <c r="J16" s="47">
        <f t="shared" si="1"/>
        <v>21</v>
      </c>
      <c r="K16" s="51">
        <f t="shared" si="2"/>
        <v>17</v>
      </c>
      <c r="L16" s="47">
        <v>26</v>
      </c>
      <c r="M16" s="47">
        <v>22</v>
      </c>
      <c r="N16" s="47">
        <v>20</v>
      </c>
      <c r="O16" s="47">
        <v>26</v>
      </c>
      <c r="P16" s="47">
        <v>22</v>
      </c>
      <c r="Q16" s="47">
        <v>20</v>
      </c>
      <c r="R16" s="51" t="s">
        <v>3073</v>
      </c>
      <c r="S16" s="47">
        <f t="shared" si="3"/>
        <v>6</v>
      </c>
      <c r="T16" s="47">
        <f t="shared" si="4"/>
        <v>4</v>
      </c>
      <c r="U16" s="51">
        <f t="shared" si="5"/>
        <v>4</v>
      </c>
    </row>
    <row r="17" spans="1:21" x14ac:dyDescent="0.25">
      <c r="A17" s="49">
        <v>7</v>
      </c>
      <c r="B17" s="55" t="s">
        <v>3007</v>
      </c>
      <c r="C17" s="46">
        <v>20</v>
      </c>
      <c r="D17" s="46">
        <v>18</v>
      </c>
      <c r="E17" s="46">
        <v>16</v>
      </c>
      <c r="F17" s="47">
        <v>1.1000000000000001</v>
      </c>
      <c r="G17" s="47">
        <v>1.1111111111111112</v>
      </c>
      <c r="H17" s="47">
        <v>1</v>
      </c>
      <c r="I17" s="47">
        <f t="shared" si="0"/>
        <v>22</v>
      </c>
      <c r="J17" s="47">
        <f t="shared" si="1"/>
        <v>20</v>
      </c>
      <c r="K17" s="51">
        <f t="shared" si="2"/>
        <v>16</v>
      </c>
      <c r="L17" s="47">
        <v>23</v>
      </c>
      <c r="M17" s="47">
        <v>20</v>
      </c>
      <c r="N17" s="47">
        <v>18</v>
      </c>
      <c r="O17" s="47">
        <v>23</v>
      </c>
      <c r="P17" s="47">
        <v>20</v>
      </c>
      <c r="Q17" s="47">
        <v>18</v>
      </c>
      <c r="R17" s="51" t="s">
        <v>3073</v>
      </c>
      <c r="S17" s="47">
        <f t="shared" si="3"/>
        <v>3</v>
      </c>
      <c r="T17" s="47">
        <f t="shared" si="4"/>
        <v>2</v>
      </c>
      <c r="U17" s="51">
        <f t="shared" si="5"/>
        <v>2</v>
      </c>
    </row>
    <row r="18" spans="1:21" x14ac:dyDescent="0.25">
      <c r="A18" s="49">
        <v>8</v>
      </c>
      <c r="B18" s="55" t="s">
        <v>3008</v>
      </c>
      <c r="C18" s="46">
        <v>20</v>
      </c>
      <c r="D18" s="46">
        <v>18</v>
      </c>
      <c r="E18" s="46">
        <v>16</v>
      </c>
      <c r="F18" s="47">
        <v>1.1499999999999999</v>
      </c>
      <c r="G18" s="47">
        <v>1.2222222222222223</v>
      </c>
      <c r="H18" s="47">
        <v>1.125</v>
      </c>
      <c r="I18" s="47">
        <f t="shared" si="0"/>
        <v>23</v>
      </c>
      <c r="J18" s="47">
        <f t="shared" si="1"/>
        <v>22</v>
      </c>
      <c r="K18" s="51">
        <f t="shared" si="2"/>
        <v>18</v>
      </c>
      <c r="L18" s="47">
        <v>25</v>
      </c>
      <c r="M18" s="47">
        <v>22</v>
      </c>
      <c r="N18" s="47">
        <v>19.5</v>
      </c>
      <c r="O18" s="47">
        <v>25</v>
      </c>
      <c r="P18" s="47">
        <v>22</v>
      </c>
      <c r="Q18" s="47">
        <v>19.5</v>
      </c>
      <c r="R18" s="51" t="s">
        <v>3073</v>
      </c>
      <c r="S18" s="47">
        <f t="shared" si="3"/>
        <v>5</v>
      </c>
      <c r="T18" s="47">
        <f t="shared" si="4"/>
        <v>4</v>
      </c>
      <c r="U18" s="51">
        <f t="shared" si="5"/>
        <v>3.5</v>
      </c>
    </row>
    <row r="19" spans="1:21" x14ac:dyDescent="0.25">
      <c r="A19" s="44" t="s">
        <v>129</v>
      </c>
      <c r="B19" s="134" t="s">
        <v>3009</v>
      </c>
      <c r="C19" s="135"/>
      <c r="D19" s="136"/>
      <c r="E19" s="46"/>
      <c r="F19" s="47"/>
      <c r="G19" s="47"/>
      <c r="H19" s="47"/>
      <c r="I19" s="47"/>
      <c r="J19" s="47"/>
      <c r="K19" s="51"/>
      <c r="L19" s="47"/>
      <c r="M19" s="47"/>
      <c r="N19" s="47"/>
      <c r="O19" s="47"/>
      <c r="P19" s="47"/>
      <c r="Q19" s="47"/>
      <c r="R19" s="51"/>
      <c r="S19" s="47"/>
      <c r="T19" s="47"/>
      <c r="U19" s="51"/>
    </row>
    <row r="20" spans="1:21" x14ac:dyDescent="0.25">
      <c r="A20" s="49">
        <v>1</v>
      </c>
      <c r="B20" s="54" t="s">
        <v>3001</v>
      </c>
      <c r="C20" s="46">
        <v>33</v>
      </c>
      <c r="D20" s="46">
        <v>29</v>
      </c>
      <c r="E20" s="46">
        <v>25</v>
      </c>
      <c r="F20" s="47">
        <v>1.0606060606060606</v>
      </c>
      <c r="G20" s="47">
        <v>1.103448275862069</v>
      </c>
      <c r="H20" s="47">
        <v>1</v>
      </c>
      <c r="I20" s="47">
        <f t="shared" si="0"/>
        <v>35</v>
      </c>
      <c r="J20" s="47">
        <f t="shared" si="1"/>
        <v>32</v>
      </c>
      <c r="K20" s="51">
        <f t="shared" si="2"/>
        <v>25</v>
      </c>
      <c r="L20" s="47">
        <v>40</v>
      </c>
      <c r="M20" s="47">
        <v>34.5</v>
      </c>
      <c r="N20" s="47">
        <v>31</v>
      </c>
      <c r="O20" s="47">
        <v>40</v>
      </c>
      <c r="P20" s="47">
        <v>34.5</v>
      </c>
      <c r="Q20" s="47">
        <v>31</v>
      </c>
      <c r="R20" s="51" t="s">
        <v>3073</v>
      </c>
      <c r="S20" s="47">
        <f t="shared" si="3"/>
        <v>7</v>
      </c>
      <c r="T20" s="47">
        <f t="shared" si="4"/>
        <v>5.5</v>
      </c>
      <c r="U20" s="51">
        <f t="shared" si="5"/>
        <v>6</v>
      </c>
    </row>
    <row r="21" spans="1:21" x14ac:dyDescent="0.25">
      <c r="A21" s="49">
        <v>2</v>
      </c>
      <c r="B21" s="55" t="s">
        <v>3002</v>
      </c>
      <c r="C21" s="46">
        <v>29</v>
      </c>
      <c r="D21" s="46">
        <v>25</v>
      </c>
      <c r="E21" s="46">
        <v>22</v>
      </c>
      <c r="F21" s="47">
        <v>1.103448275862069</v>
      </c>
      <c r="G21" s="47">
        <v>1.24</v>
      </c>
      <c r="H21" s="47">
        <v>1</v>
      </c>
      <c r="I21" s="47">
        <f t="shared" si="0"/>
        <v>32</v>
      </c>
      <c r="J21" s="47">
        <f t="shared" si="1"/>
        <v>31</v>
      </c>
      <c r="K21" s="51">
        <f t="shared" si="2"/>
        <v>22</v>
      </c>
      <c r="L21" s="47">
        <v>34</v>
      </c>
      <c r="M21" s="47">
        <v>31</v>
      </c>
      <c r="N21" s="47">
        <v>28</v>
      </c>
      <c r="O21" s="47">
        <v>34</v>
      </c>
      <c r="P21" s="47">
        <v>31</v>
      </c>
      <c r="Q21" s="47">
        <v>28</v>
      </c>
      <c r="R21" s="51" t="s">
        <v>3073</v>
      </c>
      <c r="S21" s="47">
        <f t="shared" si="3"/>
        <v>5</v>
      </c>
      <c r="T21" s="47">
        <f t="shared" si="4"/>
        <v>6</v>
      </c>
      <c r="U21" s="51">
        <f t="shared" si="5"/>
        <v>6</v>
      </c>
    </row>
    <row r="22" spans="1:21" x14ac:dyDescent="0.25">
      <c r="A22" s="49">
        <v>3</v>
      </c>
      <c r="B22" s="55" t="s">
        <v>3003</v>
      </c>
      <c r="C22" s="46">
        <v>33</v>
      </c>
      <c r="D22" s="46">
        <v>29</v>
      </c>
      <c r="E22" s="46">
        <v>25</v>
      </c>
      <c r="F22" s="47">
        <v>1.0606060606060606</v>
      </c>
      <c r="G22" s="47">
        <v>1.103448275862069</v>
      </c>
      <c r="H22" s="47">
        <v>1</v>
      </c>
      <c r="I22" s="47">
        <f t="shared" si="0"/>
        <v>35</v>
      </c>
      <c r="J22" s="47">
        <f t="shared" si="1"/>
        <v>32</v>
      </c>
      <c r="K22" s="51">
        <f t="shared" si="2"/>
        <v>25</v>
      </c>
      <c r="L22" s="47">
        <v>39.5</v>
      </c>
      <c r="M22" s="47">
        <v>34</v>
      </c>
      <c r="N22" s="47">
        <v>300</v>
      </c>
      <c r="O22" s="47">
        <v>39.5</v>
      </c>
      <c r="P22" s="47">
        <v>34</v>
      </c>
      <c r="Q22" s="47">
        <v>300</v>
      </c>
      <c r="R22" s="51" t="s">
        <v>3073</v>
      </c>
      <c r="S22" s="47">
        <f t="shared" si="3"/>
        <v>6.5</v>
      </c>
      <c r="T22" s="47">
        <f t="shared" si="4"/>
        <v>5</v>
      </c>
      <c r="U22" s="51">
        <f t="shared" si="5"/>
        <v>275</v>
      </c>
    </row>
    <row r="23" spans="1:21" x14ac:dyDescent="0.25">
      <c r="A23" s="49">
        <v>4</v>
      </c>
      <c r="B23" s="55" t="s">
        <v>3004</v>
      </c>
      <c r="C23" s="46">
        <v>35</v>
      </c>
      <c r="D23" s="46">
        <v>33</v>
      </c>
      <c r="E23" s="46">
        <v>30</v>
      </c>
      <c r="F23" s="47">
        <v>1.0285714285714285</v>
      </c>
      <c r="G23" s="47">
        <v>1.0303030303030303</v>
      </c>
      <c r="H23" s="47">
        <v>1.0333333333333334</v>
      </c>
      <c r="I23" s="47">
        <f t="shared" si="0"/>
        <v>36</v>
      </c>
      <c r="J23" s="47">
        <f t="shared" si="1"/>
        <v>34</v>
      </c>
      <c r="K23" s="51">
        <f t="shared" si="2"/>
        <v>31.000000000000004</v>
      </c>
      <c r="L23" s="47">
        <v>38</v>
      </c>
      <c r="M23" s="47">
        <v>35</v>
      </c>
      <c r="N23" s="47">
        <v>32</v>
      </c>
      <c r="O23" s="47">
        <v>38</v>
      </c>
      <c r="P23" s="47">
        <v>35</v>
      </c>
      <c r="Q23" s="47">
        <v>32</v>
      </c>
      <c r="R23" s="51" t="s">
        <v>3073</v>
      </c>
      <c r="S23" s="47">
        <f t="shared" si="3"/>
        <v>3</v>
      </c>
      <c r="T23" s="47">
        <f t="shared" si="4"/>
        <v>2</v>
      </c>
      <c r="U23" s="51">
        <f t="shared" si="5"/>
        <v>2</v>
      </c>
    </row>
    <row r="24" spans="1:21" x14ac:dyDescent="0.25">
      <c r="A24" s="49">
        <v>5</v>
      </c>
      <c r="B24" s="55" t="s">
        <v>3005</v>
      </c>
      <c r="C24" s="46">
        <v>29</v>
      </c>
      <c r="D24" s="46">
        <v>25</v>
      </c>
      <c r="E24" s="46">
        <v>22</v>
      </c>
      <c r="F24" s="47">
        <v>1.0344827586206897</v>
      </c>
      <c r="G24" s="47">
        <v>1.1599999999999999</v>
      </c>
      <c r="H24" s="47">
        <v>1</v>
      </c>
      <c r="I24" s="47">
        <f t="shared" si="0"/>
        <v>30.000000000000004</v>
      </c>
      <c r="J24" s="47">
        <f t="shared" si="1"/>
        <v>28.999999999999996</v>
      </c>
      <c r="K24" s="51">
        <f t="shared" si="2"/>
        <v>22</v>
      </c>
      <c r="L24" s="47">
        <v>33</v>
      </c>
      <c r="M24" s="47">
        <v>31</v>
      </c>
      <c r="N24" s="47">
        <v>27</v>
      </c>
      <c r="O24" s="47">
        <v>33</v>
      </c>
      <c r="P24" s="47">
        <v>31</v>
      </c>
      <c r="Q24" s="47">
        <v>27</v>
      </c>
      <c r="R24" s="51" t="s">
        <v>3073</v>
      </c>
      <c r="S24" s="47">
        <f t="shared" si="3"/>
        <v>4</v>
      </c>
      <c r="T24" s="47">
        <f t="shared" si="4"/>
        <v>6</v>
      </c>
      <c r="U24" s="51">
        <f t="shared" si="5"/>
        <v>5</v>
      </c>
    </row>
    <row r="25" spans="1:21" x14ac:dyDescent="0.25">
      <c r="A25" s="49">
        <v>6</v>
      </c>
      <c r="B25" s="55" t="s">
        <v>3006</v>
      </c>
      <c r="C25" s="46">
        <v>26</v>
      </c>
      <c r="D25" s="46">
        <v>24</v>
      </c>
      <c r="E25" s="46">
        <v>22</v>
      </c>
      <c r="F25" s="47">
        <v>1</v>
      </c>
      <c r="G25" s="47">
        <v>1.0416666666666667</v>
      </c>
      <c r="H25" s="47">
        <v>1</v>
      </c>
      <c r="I25" s="47">
        <f t="shared" si="0"/>
        <v>26</v>
      </c>
      <c r="J25" s="47">
        <f t="shared" si="1"/>
        <v>25</v>
      </c>
      <c r="K25" s="51">
        <f t="shared" si="2"/>
        <v>22</v>
      </c>
      <c r="L25" s="47">
        <v>30</v>
      </c>
      <c r="M25" s="47">
        <v>27</v>
      </c>
      <c r="N25" s="47">
        <v>25</v>
      </c>
      <c r="O25" s="47">
        <v>30</v>
      </c>
      <c r="P25" s="47">
        <v>27</v>
      </c>
      <c r="Q25" s="47">
        <v>25</v>
      </c>
      <c r="R25" s="51" t="s">
        <v>3073</v>
      </c>
      <c r="S25" s="47">
        <f t="shared" si="3"/>
        <v>4</v>
      </c>
      <c r="T25" s="47">
        <f t="shared" si="4"/>
        <v>3</v>
      </c>
      <c r="U25" s="51">
        <f t="shared" si="5"/>
        <v>3</v>
      </c>
    </row>
    <row r="26" spans="1:21" x14ac:dyDescent="0.25">
      <c r="A26" s="49">
        <v>7</v>
      </c>
      <c r="B26" s="55" t="s">
        <v>3007</v>
      </c>
      <c r="C26" s="46">
        <v>26</v>
      </c>
      <c r="D26" s="46">
        <v>24</v>
      </c>
      <c r="E26" s="46">
        <v>22</v>
      </c>
      <c r="F26" s="47">
        <v>1.1538461538461537</v>
      </c>
      <c r="G26" s="47">
        <v>1.121295961078782</v>
      </c>
      <c r="H26" s="47">
        <v>1</v>
      </c>
      <c r="I26" s="47">
        <f t="shared" si="0"/>
        <v>29.999999999999996</v>
      </c>
      <c r="J26" s="47">
        <f t="shared" si="1"/>
        <v>26.911103065890771</v>
      </c>
      <c r="K26" s="51">
        <f t="shared" si="2"/>
        <v>22</v>
      </c>
      <c r="L26" s="47">
        <v>33</v>
      </c>
      <c r="M26" s="47">
        <v>28</v>
      </c>
      <c r="N26" s="47">
        <v>24</v>
      </c>
      <c r="O26" s="47">
        <v>33</v>
      </c>
      <c r="P26" s="47">
        <v>28</v>
      </c>
      <c r="Q26" s="47">
        <v>24</v>
      </c>
      <c r="R26" s="51" t="s">
        <v>3073</v>
      </c>
      <c r="S26" s="47">
        <f t="shared" si="3"/>
        <v>7</v>
      </c>
      <c r="T26" s="47">
        <f t="shared" si="4"/>
        <v>4</v>
      </c>
      <c r="U26" s="51">
        <f t="shared" si="5"/>
        <v>2</v>
      </c>
    </row>
    <row r="27" spans="1:21" x14ac:dyDescent="0.25">
      <c r="A27" s="49">
        <v>8</v>
      </c>
      <c r="B27" s="55" t="s">
        <v>3008</v>
      </c>
      <c r="C27" s="46">
        <v>26</v>
      </c>
      <c r="D27" s="46">
        <v>24</v>
      </c>
      <c r="E27" s="46">
        <v>22</v>
      </c>
      <c r="F27" s="47">
        <v>1.0384615384615385</v>
      </c>
      <c r="G27" s="47">
        <v>1.0416666666666667</v>
      </c>
      <c r="H27" s="47">
        <v>1</v>
      </c>
      <c r="I27" s="47">
        <f t="shared" si="0"/>
        <v>27.000000000000004</v>
      </c>
      <c r="J27" s="47">
        <f t="shared" si="1"/>
        <v>25</v>
      </c>
      <c r="K27" s="51">
        <f t="shared" si="2"/>
        <v>22</v>
      </c>
      <c r="L27" s="47">
        <v>30.5</v>
      </c>
      <c r="M27" s="47">
        <v>26.7</v>
      </c>
      <c r="N27" s="47">
        <v>25</v>
      </c>
      <c r="O27" s="47">
        <v>30.5</v>
      </c>
      <c r="P27" s="47">
        <v>26.7</v>
      </c>
      <c r="Q27" s="47">
        <v>25</v>
      </c>
      <c r="R27" s="51" t="s">
        <v>3073</v>
      </c>
      <c r="S27" s="47">
        <f t="shared" si="3"/>
        <v>4.5</v>
      </c>
      <c r="T27" s="47">
        <f t="shared" si="4"/>
        <v>2.6999999999999993</v>
      </c>
      <c r="U27" s="51">
        <f t="shared" si="5"/>
        <v>3</v>
      </c>
    </row>
    <row r="28" spans="1:21" x14ac:dyDescent="0.25">
      <c r="A28" s="44" t="s">
        <v>203</v>
      </c>
      <c r="B28" s="134" t="s">
        <v>3010</v>
      </c>
      <c r="C28" s="135"/>
      <c r="D28" s="136"/>
      <c r="E28" s="46"/>
      <c r="F28" s="47"/>
      <c r="G28" s="47"/>
      <c r="H28" s="47"/>
      <c r="I28" s="47"/>
      <c r="J28" s="47"/>
      <c r="K28" s="51"/>
      <c r="L28" s="47"/>
      <c r="M28" s="47"/>
      <c r="N28" s="47"/>
      <c r="O28" s="47"/>
      <c r="P28" s="47"/>
      <c r="Q28" s="47"/>
      <c r="R28" s="51"/>
      <c r="S28" s="47"/>
      <c r="T28" s="47"/>
      <c r="U28" s="51"/>
    </row>
    <row r="29" spans="1:21" x14ac:dyDescent="0.25">
      <c r="A29" s="49">
        <v>1</v>
      </c>
      <c r="B29" s="54" t="s">
        <v>3001</v>
      </c>
      <c r="C29" s="46">
        <v>24</v>
      </c>
      <c r="D29" s="46">
        <v>20</v>
      </c>
      <c r="E29" s="46">
        <v>19</v>
      </c>
      <c r="F29" s="47">
        <v>1</v>
      </c>
      <c r="G29" s="47">
        <v>1.05</v>
      </c>
      <c r="H29" s="47">
        <v>1</v>
      </c>
      <c r="I29" s="47">
        <f t="shared" si="0"/>
        <v>24</v>
      </c>
      <c r="J29" s="47">
        <f t="shared" si="1"/>
        <v>21</v>
      </c>
      <c r="K29" s="51">
        <f t="shared" si="2"/>
        <v>19</v>
      </c>
      <c r="L29" s="47">
        <v>24</v>
      </c>
      <c r="M29" s="47">
        <v>22</v>
      </c>
      <c r="N29" s="47">
        <v>19</v>
      </c>
      <c r="O29" s="47">
        <v>24</v>
      </c>
      <c r="P29" s="47">
        <v>22</v>
      </c>
      <c r="Q29" s="47">
        <v>19</v>
      </c>
      <c r="R29" s="51" t="s">
        <v>3073</v>
      </c>
      <c r="S29" s="47">
        <f t="shared" si="3"/>
        <v>0</v>
      </c>
      <c r="T29" s="47">
        <f t="shared" si="4"/>
        <v>2</v>
      </c>
      <c r="U29" s="51">
        <f t="shared" si="5"/>
        <v>0</v>
      </c>
    </row>
    <row r="30" spans="1:21" x14ac:dyDescent="0.25">
      <c r="A30" s="49">
        <v>2</v>
      </c>
      <c r="B30" s="55" t="s">
        <v>3002</v>
      </c>
      <c r="C30" s="46">
        <v>24</v>
      </c>
      <c r="D30" s="46">
        <v>20</v>
      </c>
      <c r="E30" s="46">
        <v>19</v>
      </c>
      <c r="F30" s="47">
        <v>1</v>
      </c>
      <c r="G30" s="47">
        <v>1.05</v>
      </c>
      <c r="H30" s="47">
        <v>1</v>
      </c>
      <c r="I30" s="47">
        <f t="shared" si="0"/>
        <v>24</v>
      </c>
      <c r="J30" s="47">
        <f t="shared" si="1"/>
        <v>21</v>
      </c>
      <c r="K30" s="51">
        <f t="shared" si="2"/>
        <v>19</v>
      </c>
      <c r="L30" s="47">
        <v>24</v>
      </c>
      <c r="M30" s="47">
        <v>22</v>
      </c>
      <c r="N30" s="47">
        <v>19</v>
      </c>
      <c r="O30" s="47">
        <v>24</v>
      </c>
      <c r="P30" s="47">
        <v>22</v>
      </c>
      <c r="Q30" s="47">
        <v>19</v>
      </c>
      <c r="R30" s="51" t="s">
        <v>3073</v>
      </c>
      <c r="S30" s="47">
        <f t="shared" si="3"/>
        <v>0</v>
      </c>
      <c r="T30" s="47">
        <f t="shared" si="4"/>
        <v>2</v>
      </c>
      <c r="U30" s="51">
        <f t="shared" si="5"/>
        <v>0</v>
      </c>
    </row>
    <row r="31" spans="1:21" x14ac:dyDescent="0.25">
      <c r="A31" s="49">
        <v>3</v>
      </c>
      <c r="B31" s="55" t="s">
        <v>3003</v>
      </c>
      <c r="C31" s="46">
        <v>24</v>
      </c>
      <c r="D31" s="46">
        <v>20</v>
      </c>
      <c r="E31" s="46">
        <v>19</v>
      </c>
      <c r="F31" s="47">
        <v>1</v>
      </c>
      <c r="G31" s="47">
        <v>1.05</v>
      </c>
      <c r="H31" s="47">
        <v>1</v>
      </c>
      <c r="I31" s="47">
        <f t="shared" si="0"/>
        <v>24</v>
      </c>
      <c r="J31" s="47">
        <f t="shared" si="1"/>
        <v>21</v>
      </c>
      <c r="K31" s="51">
        <f t="shared" si="2"/>
        <v>19</v>
      </c>
      <c r="L31" s="47">
        <v>24</v>
      </c>
      <c r="M31" s="47">
        <v>22</v>
      </c>
      <c r="N31" s="47">
        <v>19</v>
      </c>
      <c r="O31" s="47">
        <v>24</v>
      </c>
      <c r="P31" s="47">
        <v>22</v>
      </c>
      <c r="Q31" s="47">
        <v>19</v>
      </c>
      <c r="R31" s="51" t="s">
        <v>3073</v>
      </c>
      <c r="S31" s="47">
        <f t="shared" si="3"/>
        <v>0</v>
      </c>
      <c r="T31" s="47">
        <f t="shared" si="4"/>
        <v>2</v>
      </c>
      <c r="U31" s="51">
        <f t="shared" si="5"/>
        <v>0</v>
      </c>
    </row>
    <row r="32" spans="1:21" x14ac:dyDescent="0.25">
      <c r="A32" s="49">
        <v>4</v>
      </c>
      <c r="B32" s="55" t="s">
        <v>3004</v>
      </c>
      <c r="C32" s="46">
        <v>24</v>
      </c>
      <c r="D32" s="46">
        <v>20</v>
      </c>
      <c r="E32" s="46">
        <v>19</v>
      </c>
      <c r="F32" s="47">
        <v>1</v>
      </c>
      <c r="G32" s="47">
        <v>1.05</v>
      </c>
      <c r="H32" s="47">
        <v>1</v>
      </c>
      <c r="I32" s="47">
        <f t="shared" si="0"/>
        <v>24</v>
      </c>
      <c r="J32" s="47">
        <f t="shared" si="1"/>
        <v>21</v>
      </c>
      <c r="K32" s="51">
        <f t="shared" si="2"/>
        <v>19</v>
      </c>
      <c r="L32" s="47">
        <v>24</v>
      </c>
      <c r="M32" s="47">
        <v>22</v>
      </c>
      <c r="N32" s="47">
        <v>19</v>
      </c>
      <c r="O32" s="47">
        <v>24</v>
      </c>
      <c r="P32" s="47">
        <v>22</v>
      </c>
      <c r="Q32" s="47">
        <v>19</v>
      </c>
      <c r="R32" s="51" t="s">
        <v>3073</v>
      </c>
      <c r="S32" s="47">
        <f t="shared" si="3"/>
        <v>0</v>
      </c>
      <c r="T32" s="47">
        <f t="shared" si="4"/>
        <v>2</v>
      </c>
      <c r="U32" s="51">
        <f t="shared" si="5"/>
        <v>0</v>
      </c>
    </row>
    <row r="33" spans="1:21" x14ac:dyDescent="0.25">
      <c r="A33" s="49">
        <v>5</v>
      </c>
      <c r="B33" s="55" t="s">
        <v>3005</v>
      </c>
      <c r="C33" s="46">
        <v>24</v>
      </c>
      <c r="D33" s="46">
        <v>20</v>
      </c>
      <c r="E33" s="46">
        <v>19</v>
      </c>
      <c r="F33" s="47">
        <v>1</v>
      </c>
      <c r="G33" s="47">
        <v>1.05</v>
      </c>
      <c r="H33" s="47">
        <v>1</v>
      </c>
      <c r="I33" s="47">
        <f t="shared" si="0"/>
        <v>24</v>
      </c>
      <c r="J33" s="47">
        <f t="shared" si="1"/>
        <v>21</v>
      </c>
      <c r="K33" s="51">
        <f t="shared" si="2"/>
        <v>19</v>
      </c>
      <c r="L33" s="47">
        <v>24</v>
      </c>
      <c r="M33" s="47">
        <v>22</v>
      </c>
      <c r="N33" s="47">
        <v>19</v>
      </c>
      <c r="O33" s="47">
        <v>24</v>
      </c>
      <c r="P33" s="47">
        <v>22</v>
      </c>
      <c r="Q33" s="47">
        <v>19</v>
      </c>
      <c r="R33" s="51" t="s">
        <v>3073</v>
      </c>
      <c r="S33" s="47">
        <f t="shared" si="3"/>
        <v>0</v>
      </c>
      <c r="T33" s="47">
        <f t="shared" si="4"/>
        <v>2</v>
      </c>
      <c r="U33" s="51">
        <f t="shared" si="5"/>
        <v>0</v>
      </c>
    </row>
    <row r="34" spans="1:21" x14ac:dyDescent="0.25">
      <c r="A34" s="49">
        <v>6</v>
      </c>
      <c r="B34" s="55" t="s">
        <v>3006</v>
      </c>
      <c r="C34" s="46">
        <v>16</v>
      </c>
      <c r="D34" s="46">
        <v>15</v>
      </c>
      <c r="E34" s="46">
        <v>14</v>
      </c>
      <c r="F34" s="47">
        <v>1</v>
      </c>
      <c r="G34" s="47">
        <v>1</v>
      </c>
      <c r="H34" s="47">
        <v>1</v>
      </c>
      <c r="I34" s="47">
        <f t="shared" si="0"/>
        <v>16</v>
      </c>
      <c r="J34" s="47">
        <f t="shared" si="1"/>
        <v>15</v>
      </c>
      <c r="K34" s="51">
        <f t="shared" si="2"/>
        <v>14</v>
      </c>
      <c r="L34" s="47">
        <v>16</v>
      </c>
      <c r="M34" s="47">
        <v>15</v>
      </c>
      <c r="N34" s="47">
        <v>14</v>
      </c>
      <c r="O34" s="47">
        <v>16</v>
      </c>
      <c r="P34" s="47">
        <v>15</v>
      </c>
      <c r="Q34" s="47">
        <v>14</v>
      </c>
      <c r="R34" s="51" t="s">
        <v>3073</v>
      </c>
      <c r="S34" s="47">
        <f t="shared" si="3"/>
        <v>0</v>
      </c>
      <c r="T34" s="47">
        <f t="shared" si="4"/>
        <v>0</v>
      </c>
      <c r="U34" s="51">
        <f t="shared" si="5"/>
        <v>0</v>
      </c>
    </row>
    <row r="35" spans="1:21" ht="30" x14ac:dyDescent="0.25">
      <c r="A35" s="49">
        <v>7</v>
      </c>
      <c r="B35" s="55" t="s">
        <v>3007</v>
      </c>
      <c r="C35" s="46">
        <v>15</v>
      </c>
      <c r="D35" s="46">
        <v>14</v>
      </c>
      <c r="E35" s="46">
        <v>13</v>
      </c>
      <c r="F35" s="47">
        <v>1</v>
      </c>
      <c r="G35" s="47">
        <v>1</v>
      </c>
      <c r="H35" s="47">
        <v>1</v>
      </c>
      <c r="I35" s="47">
        <f t="shared" si="0"/>
        <v>15</v>
      </c>
      <c r="J35" s="47">
        <f t="shared" si="1"/>
        <v>14</v>
      </c>
      <c r="K35" s="51">
        <f t="shared" si="2"/>
        <v>13</v>
      </c>
      <c r="L35" s="47">
        <v>15</v>
      </c>
      <c r="M35" s="47">
        <v>14</v>
      </c>
      <c r="N35" s="47">
        <v>13</v>
      </c>
      <c r="O35" s="47">
        <v>15</v>
      </c>
      <c r="P35" s="47">
        <v>14</v>
      </c>
      <c r="Q35" s="47">
        <v>13</v>
      </c>
      <c r="R35" s="51" t="s">
        <v>15</v>
      </c>
      <c r="S35" s="47">
        <f t="shared" si="3"/>
        <v>0</v>
      </c>
      <c r="T35" s="47">
        <f t="shared" si="4"/>
        <v>0</v>
      </c>
      <c r="U35" s="51">
        <f t="shared" si="5"/>
        <v>0</v>
      </c>
    </row>
    <row r="36" spans="1:21" ht="30" x14ac:dyDescent="0.25">
      <c r="A36" s="49">
        <v>8</v>
      </c>
      <c r="B36" s="55" t="s">
        <v>3008</v>
      </c>
      <c r="C36" s="46">
        <v>15</v>
      </c>
      <c r="D36" s="46">
        <v>14</v>
      </c>
      <c r="E36" s="46">
        <v>13</v>
      </c>
      <c r="F36" s="47">
        <v>1</v>
      </c>
      <c r="G36" s="47">
        <v>1</v>
      </c>
      <c r="H36" s="47">
        <v>1</v>
      </c>
      <c r="I36" s="47">
        <f t="shared" si="0"/>
        <v>15</v>
      </c>
      <c r="J36" s="47">
        <f t="shared" si="1"/>
        <v>14</v>
      </c>
      <c r="K36" s="51">
        <f t="shared" si="2"/>
        <v>13</v>
      </c>
      <c r="L36" s="47">
        <v>15</v>
      </c>
      <c r="M36" s="47">
        <v>14</v>
      </c>
      <c r="N36" s="47">
        <v>13</v>
      </c>
      <c r="O36" s="47">
        <v>15</v>
      </c>
      <c r="P36" s="47">
        <v>14</v>
      </c>
      <c r="Q36" s="47">
        <v>13</v>
      </c>
      <c r="R36" s="51" t="s">
        <v>15</v>
      </c>
      <c r="S36" s="47">
        <f t="shared" si="3"/>
        <v>0</v>
      </c>
      <c r="T36" s="47">
        <f t="shared" si="4"/>
        <v>0</v>
      </c>
      <c r="U36" s="51">
        <f t="shared" si="5"/>
        <v>0</v>
      </c>
    </row>
    <row r="37" spans="1:21" ht="30" x14ac:dyDescent="0.25">
      <c r="A37" s="44" t="s">
        <v>279</v>
      </c>
      <c r="B37" s="48" t="s">
        <v>3011</v>
      </c>
      <c r="C37" s="46">
        <v>9</v>
      </c>
      <c r="D37" s="46"/>
      <c r="E37" s="46"/>
      <c r="F37" s="47">
        <v>1</v>
      </c>
      <c r="G37" s="47">
        <v>1</v>
      </c>
      <c r="H37" s="47">
        <v>1</v>
      </c>
      <c r="I37" s="47">
        <f t="shared" si="0"/>
        <v>9</v>
      </c>
      <c r="J37" s="47"/>
      <c r="K37" s="51"/>
      <c r="L37" s="47"/>
      <c r="M37" s="47"/>
      <c r="N37" s="47"/>
      <c r="O37" s="47"/>
      <c r="P37" s="47"/>
      <c r="Q37" s="47"/>
      <c r="R37" s="51" t="s">
        <v>15</v>
      </c>
      <c r="S37" s="47">
        <v>0</v>
      </c>
      <c r="T37" s="47">
        <f t="shared" si="4"/>
        <v>0</v>
      </c>
      <c r="U37" s="51">
        <f t="shared" si="5"/>
        <v>0</v>
      </c>
    </row>
    <row r="38" spans="1:21" x14ac:dyDescent="0.25">
      <c r="A38" s="49">
        <v>1</v>
      </c>
      <c r="B38" s="55" t="s">
        <v>3006</v>
      </c>
      <c r="C38" s="46">
        <v>9</v>
      </c>
      <c r="D38" s="46">
        <v>0</v>
      </c>
      <c r="E38" s="46">
        <v>0</v>
      </c>
      <c r="F38" s="47">
        <v>1</v>
      </c>
      <c r="G38" s="47"/>
      <c r="H38" s="47"/>
      <c r="I38" s="47">
        <f t="shared" si="0"/>
        <v>9</v>
      </c>
      <c r="J38" s="47"/>
      <c r="K38" s="51"/>
      <c r="L38" s="47"/>
      <c r="M38" s="47"/>
      <c r="N38" s="47"/>
      <c r="O38" s="47"/>
      <c r="P38" s="47"/>
      <c r="Q38" s="47"/>
      <c r="R38" s="51"/>
      <c r="S38" s="47"/>
      <c r="T38" s="47"/>
      <c r="U38" s="51"/>
    </row>
    <row r="39" spans="1:21" x14ac:dyDescent="0.25">
      <c r="A39" s="49">
        <v>2</v>
      </c>
      <c r="B39" s="55" t="s">
        <v>3007</v>
      </c>
      <c r="C39" s="46">
        <v>9</v>
      </c>
      <c r="D39" s="46">
        <v>0</v>
      </c>
      <c r="E39" s="46">
        <v>0</v>
      </c>
      <c r="F39" s="47">
        <v>1</v>
      </c>
      <c r="G39" s="47"/>
      <c r="H39" s="47"/>
      <c r="I39" s="47">
        <f t="shared" si="0"/>
        <v>9</v>
      </c>
      <c r="J39" s="47"/>
      <c r="K39" s="51"/>
      <c r="L39" s="47"/>
      <c r="M39" s="47"/>
      <c r="N39" s="47"/>
      <c r="O39" s="47"/>
      <c r="P39" s="47"/>
      <c r="Q39" s="47"/>
      <c r="R39" s="51"/>
      <c r="S39" s="47"/>
      <c r="T39" s="47"/>
      <c r="U39" s="51"/>
    </row>
    <row r="40" spans="1:21" x14ac:dyDescent="0.25">
      <c r="A40" s="49">
        <v>3</v>
      </c>
      <c r="B40" s="55" t="s">
        <v>3008</v>
      </c>
      <c r="C40" s="46">
        <v>9</v>
      </c>
      <c r="D40" s="46">
        <v>0</v>
      </c>
      <c r="E40" s="46">
        <v>0</v>
      </c>
      <c r="F40" s="47">
        <v>1</v>
      </c>
      <c r="G40" s="47"/>
      <c r="H40" s="47"/>
      <c r="I40" s="47">
        <f t="shared" si="0"/>
        <v>9</v>
      </c>
      <c r="J40" s="47"/>
      <c r="K40" s="51"/>
      <c r="L40" s="47"/>
      <c r="M40" s="47"/>
      <c r="N40" s="47"/>
      <c r="O40" s="47"/>
      <c r="P40" s="47"/>
      <c r="Q40" s="47"/>
      <c r="R40" s="51"/>
      <c r="S40" s="47"/>
      <c r="T40" s="47"/>
      <c r="U40" s="51"/>
    </row>
    <row r="41" spans="1:21" ht="29.25" x14ac:dyDescent="0.25">
      <c r="A41" s="56" t="s">
        <v>1236</v>
      </c>
      <c r="B41" s="50" t="s">
        <v>3012</v>
      </c>
      <c r="C41" s="46"/>
      <c r="D41" s="46"/>
      <c r="E41" s="46"/>
      <c r="F41" s="47"/>
      <c r="G41" s="47"/>
      <c r="H41" s="47"/>
      <c r="I41" s="47">
        <f t="shared" si="0"/>
        <v>0</v>
      </c>
      <c r="J41" s="47"/>
      <c r="K41" s="51"/>
      <c r="L41" s="47"/>
      <c r="M41" s="47"/>
      <c r="N41" s="47"/>
      <c r="O41" s="47"/>
      <c r="P41" s="47"/>
      <c r="Q41" s="47"/>
      <c r="R41" s="51"/>
      <c r="S41" s="47"/>
      <c r="T41" s="47"/>
      <c r="U41" s="51"/>
    </row>
    <row r="42" spans="1:21" ht="30" x14ac:dyDescent="0.25">
      <c r="A42" s="57" t="s">
        <v>478</v>
      </c>
      <c r="B42" s="58" t="s">
        <v>2998</v>
      </c>
      <c r="C42" s="46"/>
      <c r="D42" s="46"/>
      <c r="E42" s="46"/>
      <c r="F42" s="47">
        <v>1</v>
      </c>
      <c r="G42" s="47">
        <v>1</v>
      </c>
      <c r="H42" s="47">
        <v>1</v>
      </c>
      <c r="I42" s="47"/>
      <c r="J42" s="47"/>
      <c r="K42" s="51"/>
      <c r="L42" s="47"/>
      <c r="M42" s="47"/>
      <c r="N42" s="47"/>
      <c r="O42" s="47"/>
      <c r="P42" s="47"/>
      <c r="Q42" s="47"/>
      <c r="R42" s="51" t="s">
        <v>15</v>
      </c>
      <c r="S42" s="47">
        <v>0</v>
      </c>
      <c r="T42" s="47">
        <v>0</v>
      </c>
      <c r="U42" s="51">
        <v>0</v>
      </c>
    </row>
    <row r="43" spans="1:21" x14ac:dyDescent="0.25">
      <c r="A43" s="57" t="s">
        <v>588</v>
      </c>
      <c r="B43" s="59" t="s">
        <v>3000</v>
      </c>
      <c r="C43" s="46"/>
      <c r="D43" s="46"/>
      <c r="E43" s="46"/>
      <c r="F43" s="47"/>
      <c r="G43" s="47"/>
      <c r="H43" s="47"/>
      <c r="I43" s="47"/>
      <c r="J43" s="47"/>
      <c r="K43" s="51"/>
      <c r="L43" s="47"/>
      <c r="M43" s="47"/>
      <c r="N43" s="47"/>
      <c r="O43" s="47"/>
      <c r="P43" s="47"/>
      <c r="Q43" s="47"/>
      <c r="R43" s="51"/>
      <c r="S43" s="47"/>
      <c r="T43" s="47"/>
      <c r="U43" s="51"/>
    </row>
    <row r="44" spans="1:21" x14ac:dyDescent="0.25">
      <c r="A44" s="60">
        <v>1</v>
      </c>
      <c r="B44" s="61" t="s">
        <v>479</v>
      </c>
      <c r="C44" s="46">
        <v>15</v>
      </c>
      <c r="D44" s="46">
        <v>14</v>
      </c>
      <c r="E44" s="46">
        <v>13</v>
      </c>
      <c r="F44" s="47">
        <v>1.2</v>
      </c>
      <c r="G44" s="47">
        <v>1.1428571428571428</v>
      </c>
      <c r="H44" s="47">
        <v>1.0769230769230769</v>
      </c>
      <c r="I44" s="47">
        <f t="shared" si="0"/>
        <v>18</v>
      </c>
      <c r="J44" s="47">
        <f t="shared" si="1"/>
        <v>16</v>
      </c>
      <c r="K44" s="51">
        <f t="shared" si="2"/>
        <v>14</v>
      </c>
      <c r="L44" s="47">
        <v>20</v>
      </c>
      <c r="M44" s="47">
        <v>16</v>
      </c>
      <c r="N44" s="47">
        <v>15</v>
      </c>
      <c r="O44" s="47">
        <v>20</v>
      </c>
      <c r="P44" s="47">
        <v>16</v>
      </c>
      <c r="Q44" s="47">
        <v>15</v>
      </c>
      <c r="R44" s="51" t="s">
        <v>3073</v>
      </c>
      <c r="S44" s="47">
        <f t="shared" si="3"/>
        <v>5</v>
      </c>
      <c r="T44" s="47">
        <f t="shared" si="4"/>
        <v>2</v>
      </c>
      <c r="U44" s="51">
        <f t="shared" si="5"/>
        <v>2</v>
      </c>
    </row>
    <row r="45" spans="1:21" x14ac:dyDescent="0.25">
      <c r="A45" s="60">
        <v>2</v>
      </c>
      <c r="B45" s="62" t="s">
        <v>3013</v>
      </c>
      <c r="C45" s="46">
        <v>13</v>
      </c>
      <c r="D45" s="46">
        <v>12</v>
      </c>
      <c r="E45" s="46">
        <v>11</v>
      </c>
      <c r="F45" s="47">
        <v>1.1538461538461537</v>
      </c>
      <c r="G45" s="47">
        <v>1.1666666666666667</v>
      </c>
      <c r="H45" s="47">
        <v>0.9792017547295444</v>
      </c>
      <c r="I45" s="47">
        <f t="shared" si="0"/>
        <v>14.999999999999998</v>
      </c>
      <c r="J45" s="47">
        <f t="shared" si="1"/>
        <v>14</v>
      </c>
      <c r="K45" s="51">
        <f t="shared" si="2"/>
        <v>10.771219302024988</v>
      </c>
      <c r="L45" s="47">
        <v>17</v>
      </c>
      <c r="M45" s="47">
        <v>15</v>
      </c>
      <c r="N45" s="47">
        <v>12</v>
      </c>
      <c r="O45" s="47">
        <v>17</v>
      </c>
      <c r="P45" s="47">
        <v>15</v>
      </c>
      <c r="Q45" s="47">
        <v>12</v>
      </c>
      <c r="R45" s="51" t="s">
        <v>3073</v>
      </c>
      <c r="S45" s="47">
        <f t="shared" si="3"/>
        <v>4</v>
      </c>
      <c r="T45" s="47">
        <f t="shared" si="4"/>
        <v>3</v>
      </c>
      <c r="U45" s="51">
        <f t="shared" si="5"/>
        <v>1</v>
      </c>
    </row>
    <row r="46" spans="1:21" x14ac:dyDescent="0.25">
      <c r="A46" s="60">
        <v>3</v>
      </c>
      <c r="B46" s="62" t="s">
        <v>3014</v>
      </c>
      <c r="C46" s="46">
        <v>13</v>
      </c>
      <c r="D46" s="46">
        <v>12</v>
      </c>
      <c r="E46" s="46">
        <v>11</v>
      </c>
      <c r="F46" s="47">
        <v>1.1538461538461537</v>
      </c>
      <c r="G46" s="47">
        <v>1.1666666666666667</v>
      </c>
      <c r="H46" s="47">
        <v>1.1818181818181819</v>
      </c>
      <c r="I46" s="47">
        <f t="shared" si="0"/>
        <v>14.999999999999998</v>
      </c>
      <c r="J46" s="47">
        <f t="shared" si="1"/>
        <v>14</v>
      </c>
      <c r="K46" s="51">
        <f t="shared" si="2"/>
        <v>13</v>
      </c>
      <c r="L46" s="47">
        <v>18</v>
      </c>
      <c r="M46" s="47">
        <v>16</v>
      </c>
      <c r="N46" s="47">
        <v>14</v>
      </c>
      <c r="O46" s="47">
        <v>18</v>
      </c>
      <c r="P46" s="47">
        <v>16</v>
      </c>
      <c r="Q46" s="47">
        <v>14</v>
      </c>
      <c r="R46" s="51" t="s">
        <v>3073</v>
      </c>
      <c r="S46" s="47">
        <f t="shared" si="3"/>
        <v>5</v>
      </c>
      <c r="T46" s="47">
        <f t="shared" si="4"/>
        <v>4</v>
      </c>
      <c r="U46" s="51">
        <f t="shared" si="5"/>
        <v>3</v>
      </c>
    </row>
    <row r="47" spans="1:21" x14ac:dyDescent="0.25">
      <c r="A47" s="60">
        <v>4</v>
      </c>
      <c r="B47" s="62" t="s">
        <v>3015</v>
      </c>
      <c r="C47" s="46">
        <v>13</v>
      </c>
      <c r="D47" s="46">
        <v>12</v>
      </c>
      <c r="E47" s="46">
        <v>11</v>
      </c>
      <c r="F47" s="47">
        <v>1.2307692307692308</v>
      </c>
      <c r="G47" s="47">
        <v>1.1666666666666667</v>
      </c>
      <c r="H47" s="47">
        <v>1</v>
      </c>
      <c r="I47" s="47">
        <f t="shared" si="0"/>
        <v>16</v>
      </c>
      <c r="J47" s="47">
        <f t="shared" si="1"/>
        <v>14</v>
      </c>
      <c r="K47" s="51">
        <f t="shared" si="2"/>
        <v>11</v>
      </c>
      <c r="L47" s="47">
        <v>16</v>
      </c>
      <c r="M47" s="47">
        <v>15</v>
      </c>
      <c r="N47" s="47">
        <v>11.5</v>
      </c>
      <c r="O47" s="47">
        <v>16</v>
      </c>
      <c r="P47" s="47">
        <v>15</v>
      </c>
      <c r="Q47" s="47">
        <v>11.5</v>
      </c>
      <c r="R47" s="51" t="s">
        <v>3073</v>
      </c>
      <c r="S47" s="47">
        <f t="shared" si="3"/>
        <v>3</v>
      </c>
      <c r="T47" s="47">
        <f t="shared" si="4"/>
        <v>3</v>
      </c>
      <c r="U47" s="51">
        <f t="shared" si="5"/>
        <v>0.5</v>
      </c>
    </row>
    <row r="48" spans="1:21" x14ac:dyDescent="0.25">
      <c r="A48" s="60">
        <v>5</v>
      </c>
      <c r="B48" s="62" t="s">
        <v>3016</v>
      </c>
      <c r="C48" s="46">
        <v>13</v>
      </c>
      <c r="D48" s="46">
        <v>12</v>
      </c>
      <c r="E48" s="46">
        <v>11</v>
      </c>
      <c r="F48" s="47">
        <v>1.3076923076923077</v>
      </c>
      <c r="G48" s="47">
        <v>1</v>
      </c>
      <c r="H48" s="47">
        <v>1</v>
      </c>
      <c r="I48" s="47">
        <f t="shared" si="0"/>
        <v>17</v>
      </c>
      <c r="J48" s="47">
        <f t="shared" si="1"/>
        <v>12</v>
      </c>
      <c r="K48" s="51">
        <f t="shared" si="2"/>
        <v>11</v>
      </c>
      <c r="L48" s="47">
        <v>16</v>
      </c>
      <c r="M48" s="47">
        <v>14.5</v>
      </c>
      <c r="N48" s="47">
        <v>12</v>
      </c>
      <c r="O48" s="47">
        <v>16</v>
      </c>
      <c r="P48" s="47">
        <v>14.5</v>
      </c>
      <c r="Q48" s="47">
        <v>12</v>
      </c>
      <c r="R48" s="51" t="s">
        <v>3073</v>
      </c>
      <c r="S48" s="47">
        <f t="shared" si="3"/>
        <v>3</v>
      </c>
      <c r="T48" s="47">
        <f t="shared" si="4"/>
        <v>2.5</v>
      </c>
      <c r="U48" s="51">
        <f t="shared" si="5"/>
        <v>1</v>
      </c>
    </row>
    <row r="49" spans="1:21" x14ac:dyDescent="0.25">
      <c r="A49" s="60">
        <v>6</v>
      </c>
      <c r="B49" s="62" t="s">
        <v>3017</v>
      </c>
      <c r="C49" s="46">
        <v>13</v>
      </c>
      <c r="D49" s="46">
        <v>12</v>
      </c>
      <c r="E49" s="46">
        <v>11</v>
      </c>
      <c r="F49" s="47">
        <v>1.5384615384615385</v>
      </c>
      <c r="G49" s="47">
        <v>1.25</v>
      </c>
      <c r="H49" s="47">
        <v>1</v>
      </c>
      <c r="I49" s="47">
        <f t="shared" si="0"/>
        <v>20</v>
      </c>
      <c r="J49" s="47">
        <f t="shared" si="1"/>
        <v>15</v>
      </c>
      <c r="K49" s="51">
        <f t="shared" si="2"/>
        <v>11</v>
      </c>
      <c r="L49" s="47">
        <v>17</v>
      </c>
      <c r="M49" s="47">
        <v>15</v>
      </c>
      <c r="N49" s="47">
        <v>12</v>
      </c>
      <c r="O49" s="47">
        <v>17</v>
      </c>
      <c r="P49" s="47">
        <v>15</v>
      </c>
      <c r="Q49" s="47">
        <v>12</v>
      </c>
      <c r="R49" s="51" t="s">
        <v>3073</v>
      </c>
      <c r="S49" s="47">
        <f t="shared" si="3"/>
        <v>4</v>
      </c>
      <c r="T49" s="47">
        <f t="shared" si="4"/>
        <v>3</v>
      </c>
      <c r="U49" s="51">
        <f t="shared" si="5"/>
        <v>1</v>
      </c>
    </row>
    <row r="50" spans="1:21" x14ac:dyDescent="0.25">
      <c r="A50" s="60">
        <v>7</v>
      </c>
      <c r="B50" s="62" t="s">
        <v>3018</v>
      </c>
      <c r="C50" s="46">
        <v>13</v>
      </c>
      <c r="D50" s="46">
        <v>12</v>
      </c>
      <c r="E50" s="46">
        <v>11</v>
      </c>
      <c r="F50" s="47">
        <v>1.5384615384615385</v>
      </c>
      <c r="G50" s="47">
        <v>1.25</v>
      </c>
      <c r="H50" s="47">
        <v>1</v>
      </c>
      <c r="I50" s="47">
        <f t="shared" si="0"/>
        <v>20</v>
      </c>
      <c r="J50" s="47">
        <f t="shared" si="1"/>
        <v>15</v>
      </c>
      <c r="K50" s="51">
        <f t="shared" si="2"/>
        <v>11</v>
      </c>
      <c r="L50" s="47">
        <v>17</v>
      </c>
      <c r="M50" s="47">
        <v>15</v>
      </c>
      <c r="N50" s="47">
        <v>12</v>
      </c>
      <c r="O50" s="47">
        <v>17</v>
      </c>
      <c r="P50" s="47">
        <v>15</v>
      </c>
      <c r="Q50" s="47">
        <v>12</v>
      </c>
      <c r="R50" s="51" t="s">
        <v>3073</v>
      </c>
      <c r="S50" s="47">
        <f t="shared" si="3"/>
        <v>4</v>
      </c>
      <c r="T50" s="47">
        <f t="shared" si="4"/>
        <v>3</v>
      </c>
      <c r="U50" s="51">
        <f t="shared" si="5"/>
        <v>1</v>
      </c>
    </row>
    <row r="51" spans="1:21" x14ac:dyDescent="0.25">
      <c r="A51" s="60">
        <v>8</v>
      </c>
      <c r="B51" s="62" t="s">
        <v>3019</v>
      </c>
      <c r="C51" s="46">
        <v>13</v>
      </c>
      <c r="D51" s="46">
        <v>12</v>
      </c>
      <c r="E51" s="46">
        <v>11</v>
      </c>
      <c r="F51" s="47">
        <v>1.4615384615384615</v>
      </c>
      <c r="G51" s="47">
        <v>1.4166666666666667</v>
      </c>
      <c r="H51" s="47">
        <v>1.1818181818181819</v>
      </c>
      <c r="I51" s="47">
        <f t="shared" si="0"/>
        <v>19</v>
      </c>
      <c r="J51" s="47">
        <f t="shared" si="1"/>
        <v>17</v>
      </c>
      <c r="K51" s="51">
        <f t="shared" si="2"/>
        <v>13</v>
      </c>
      <c r="L51" s="47">
        <v>17</v>
      </c>
      <c r="M51" s="47">
        <v>16</v>
      </c>
      <c r="N51" s="47">
        <v>14</v>
      </c>
      <c r="O51" s="47">
        <v>17</v>
      </c>
      <c r="P51" s="47">
        <v>16</v>
      </c>
      <c r="Q51" s="47">
        <v>14</v>
      </c>
      <c r="R51" s="51" t="s">
        <v>3073</v>
      </c>
      <c r="S51" s="47">
        <f t="shared" si="3"/>
        <v>4</v>
      </c>
      <c r="T51" s="47">
        <f t="shared" si="4"/>
        <v>4</v>
      </c>
      <c r="U51" s="51">
        <f t="shared" si="5"/>
        <v>3</v>
      </c>
    </row>
    <row r="52" spans="1:21" x14ac:dyDescent="0.25">
      <c r="A52" s="60">
        <v>9</v>
      </c>
      <c r="B52" s="62" t="s">
        <v>3020</v>
      </c>
      <c r="C52" s="46">
        <v>13</v>
      </c>
      <c r="D52" s="46">
        <v>12</v>
      </c>
      <c r="E52" s="46">
        <v>11</v>
      </c>
      <c r="F52" s="47">
        <v>1.5384615384615385</v>
      </c>
      <c r="G52" s="47">
        <v>1.25</v>
      </c>
      <c r="H52" s="47">
        <v>1.18140469017662</v>
      </c>
      <c r="I52" s="47">
        <f t="shared" si="0"/>
        <v>20</v>
      </c>
      <c r="J52" s="47">
        <f t="shared" si="1"/>
        <v>15</v>
      </c>
      <c r="K52" s="51">
        <f t="shared" si="2"/>
        <v>12.995451591942819</v>
      </c>
      <c r="L52" s="47">
        <v>17</v>
      </c>
      <c r="M52" s="47">
        <v>15.5</v>
      </c>
      <c r="N52" s="47">
        <v>13.5</v>
      </c>
      <c r="O52" s="47">
        <v>17</v>
      </c>
      <c r="P52" s="47">
        <v>15.5</v>
      </c>
      <c r="Q52" s="47">
        <v>13.5</v>
      </c>
      <c r="R52" s="51" t="s">
        <v>3073</v>
      </c>
      <c r="S52" s="47">
        <f t="shared" si="3"/>
        <v>4</v>
      </c>
      <c r="T52" s="47">
        <f t="shared" si="4"/>
        <v>3.5</v>
      </c>
      <c r="U52" s="51">
        <f t="shared" si="5"/>
        <v>2.5</v>
      </c>
    </row>
    <row r="53" spans="1:21" x14ac:dyDescent="0.25">
      <c r="A53" s="60">
        <v>10</v>
      </c>
      <c r="B53" s="62" t="s">
        <v>3021</v>
      </c>
      <c r="C53" s="46">
        <v>13</v>
      </c>
      <c r="D53" s="46">
        <v>12</v>
      </c>
      <c r="E53" s="46">
        <v>11</v>
      </c>
      <c r="F53" s="47">
        <v>1.3283784815969766</v>
      </c>
      <c r="G53" s="47">
        <v>1.3542897120875601</v>
      </c>
      <c r="H53" s="47">
        <v>1.3849120753946134</v>
      </c>
      <c r="I53" s="47">
        <f t="shared" si="0"/>
        <v>17.268920260760694</v>
      </c>
      <c r="J53" s="47">
        <f t="shared" si="1"/>
        <v>16.251476545050721</v>
      </c>
      <c r="K53" s="51">
        <f t="shared" si="2"/>
        <v>15.234032829340746</v>
      </c>
      <c r="L53" s="47">
        <v>16</v>
      </c>
      <c r="M53" s="47">
        <v>15</v>
      </c>
      <c r="N53" s="47">
        <v>14</v>
      </c>
      <c r="O53" s="47">
        <v>16</v>
      </c>
      <c r="P53" s="47">
        <v>15</v>
      </c>
      <c r="Q53" s="47">
        <v>14</v>
      </c>
      <c r="R53" s="51" t="s">
        <v>3073</v>
      </c>
      <c r="S53" s="47">
        <f t="shared" si="3"/>
        <v>3</v>
      </c>
      <c r="T53" s="47">
        <f t="shared" si="4"/>
        <v>3</v>
      </c>
      <c r="U53" s="51">
        <f t="shared" si="5"/>
        <v>3</v>
      </c>
    </row>
    <row r="54" spans="1:21" x14ac:dyDescent="0.25">
      <c r="A54" s="60">
        <v>11</v>
      </c>
      <c r="B54" s="62" t="s">
        <v>3022</v>
      </c>
      <c r="C54" s="46">
        <v>13</v>
      </c>
      <c r="D54" s="46">
        <v>12</v>
      </c>
      <c r="E54" s="46">
        <v>11</v>
      </c>
      <c r="F54" s="47">
        <v>1.2307692307692308</v>
      </c>
      <c r="G54" s="47">
        <v>1.1666666666666667</v>
      </c>
      <c r="H54" s="47">
        <v>0.98909206062818167</v>
      </c>
      <c r="I54" s="47">
        <f t="shared" si="0"/>
        <v>16</v>
      </c>
      <c r="J54" s="47">
        <f t="shared" si="1"/>
        <v>14</v>
      </c>
      <c r="K54" s="51">
        <f t="shared" si="2"/>
        <v>10.880012666909998</v>
      </c>
      <c r="L54" s="47">
        <v>15</v>
      </c>
      <c r="M54" s="47">
        <v>14</v>
      </c>
      <c r="N54" s="47">
        <v>11</v>
      </c>
      <c r="O54" s="47">
        <v>15</v>
      </c>
      <c r="P54" s="47">
        <v>14</v>
      </c>
      <c r="Q54" s="47">
        <v>11</v>
      </c>
      <c r="R54" s="51" t="s">
        <v>3073</v>
      </c>
      <c r="S54" s="47">
        <f t="shared" si="3"/>
        <v>2</v>
      </c>
      <c r="T54" s="47">
        <f t="shared" si="4"/>
        <v>2</v>
      </c>
      <c r="U54" s="51">
        <f t="shared" si="5"/>
        <v>0</v>
      </c>
    </row>
    <row r="55" spans="1:21" ht="30" customHeight="1" x14ac:dyDescent="0.25">
      <c r="A55" s="57" t="s">
        <v>646</v>
      </c>
      <c r="B55" s="137" t="s">
        <v>3009</v>
      </c>
      <c r="C55" s="138"/>
      <c r="D55" s="139"/>
      <c r="E55" s="46"/>
      <c r="F55" s="47"/>
      <c r="G55" s="47"/>
      <c r="H55" s="47"/>
      <c r="I55" s="47"/>
      <c r="J55" s="47"/>
      <c r="K55" s="51"/>
      <c r="L55" s="47"/>
      <c r="M55" s="47"/>
      <c r="N55" s="47"/>
      <c r="O55" s="47"/>
      <c r="P55" s="47"/>
      <c r="Q55" s="47"/>
      <c r="R55" s="51"/>
      <c r="S55" s="47"/>
      <c r="T55" s="47"/>
      <c r="U55" s="51"/>
    </row>
    <row r="56" spans="1:21" x14ac:dyDescent="0.25">
      <c r="A56" s="60">
        <v>1</v>
      </c>
      <c r="B56" s="61" t="s">
        <v>479</v>
      </c>
      <c r="C56" s="46">
        <v>20</v>
      </c>
      <c r="D56" s="46">
        <v>19</v>
      </c>
      <c r="E56" s="46">
        <v>18</v>
      </c>
      <c r="F56" s="47">
        <v>1.5</v>
      </c>
      <c r="G56" s="47">
        <v>1.2105263157894737</v>
      </c>
      <c r="H56" s="47">
        <v>1</v>
      </c>
      <c r="I56" s="47">
        <f t="shared" si="0"/>
        <v>30</v>
      </c>
      <c r="J56" s="47">
        <f t="shared" si="1"/>
        <v>23</v>
      </c>
      <c r="K56" s="51">
        <f t="shared" si="2"/>
        <v>18</v>
      </c>
      <c r="L56" s="47">
        <v>30</v>
      </c>
      <c r="M56" s="47">
        <v>23</v>
      </c>
      <c r="N56" s="47">
        <v>20</v>
      </c>
      <c r="O56" s="47">
        <v>30</v>
      </c>
      <c r="P56" s="47">
        <v>23</v>
      </c>
      <c r="Q56" s="47">
        <v>20</v>
      </c>
      <c r="R56" s="51" t="s">
        <v>3073</v>
      </c>
      <c r="S56" s="47">
        <f t="shared" si="3"/>
        <v>10</v>
      </c>
      <c r="T56" s="47">
        <f t="shared" si="4"/>
        <v>4</v>
      </c>
      <c r="U56" s="51">
        <f t="shared" si="5"/>
        <v>2</v>
      </c>
    </row>
    <row r="57" spans="1:21" x14ac:dyDescent="0.25">
      <c r="A57" s="60">
        <v>2</v>
      </c>
      <c r="B57" s="62" t="s">
        <v>3013</v>
      </c>
      <c r="C57" s="46">
        <v>17</v>
      </c>
      <c r="D57" s="46">
        <v>16</v>
      </c>
      <c r="E57" s="46">
        <v>15</v>
      </c>
      <c r="F57" s="47">
        <v>1.411764705882353</v>
      </c>
      <c r="G57" s="47">
        <v>1.3125</v>
      </c>
      <c r="H57" s="47">
        <v>1</v>
      </c>
      <c r="I57" s="47">
        <f t="shared" si="0"/>
        <v>24</v>
      </c>
      <c r="J57" s="47">
        <f t="shared" si="1"/>
        <v>21</v>
      </c>
      <c r="K57" s="51">
        <f t="shared" si="2"/>
        <v>15</v>
      </c>
      <c r="L57" s="47">
        <v>25</v>
      </c>
      <c r="M57" s="47">
        <v>21</v>
      </c>
      <c r="N57" s="47">
        <v>17</v>
      </c>
      <c r="O57" s="47">
        <v>25</v>
      </c>
      <c r="P57" s="47">
        <v>21</v>
      </c>
      <c r="Q57" s="47">
        <v>17</v>
      </c>
      <c r="R57" s="51" t="s">
        <v>3073</v>
      </c>
      <c r="S57" s="47">
        <f t="shared" si="3"/>
        <v>8</v>
      </c>
      <c r="T57" s="47">
        <f t="shared" si="4"/>
        <v>5</v>
      </c>
      <c r="U57" s="51">
        <f t="shared" si="5"/>
        <v>2</v>
      </c>
    </row>
    <row r="58" spans="1:21" x14ac:dyDescent="0.25">
      <c r="A58" s="60">
        <v>3</v>
      </c>
      <c r="B58" s="62" t="s">
        <v>3014</v>
      </c>
      <c r="C58" s="46">
        <v>17</v>
      </c>
      <c r="D58" s="46">
        <v>16</v>
      </c>
      <c r="E58" s="46">
        <v>15</v>
      </c>
      <c r="F58" s="47">
        <v>1.411764705882353</v>
      </c>
      <c r="G58" s="47">
        <v>1.1875</v>
      </c>
      <c r="H58" s="47">
        <v>1</v>
      </c>
      <c r="I58" s="47">
        <f t="shared" si="0"/>
        <v>24</v>
      </c>
      <c r="J58" s="47">
        <f t="shared" si="1"/>
        <v>19</v>
      </c>
      <c r="K58" s="51">
        <f t="shared" si="2"/>
        <v>15</v>
      </c>
      <c r="L58" s="47">
        <v>24</v>
      </c>
      <c r="M58" s="47">
        <v>20</v>
      </c>
      <c r="N58" s="47">
        <v>17</v>
      </c>
      <c r="O58" s="47">
        <v>24</v>
      </c>
      <c r="P58" s="47">
        <v>20</v>
      </c>
      <c r="Q58" s="47">
        <v>17</v>
      </c>
      <c r="R58" s="51" t="s">
        <v>3073</v>
      </c>
      <c r="S58" s="47">
        <f t="shared" si="3"/>
        <v>7</v>
      </c>
      <c r="T58" s="47">
        <f t="shared" si="4"/>
        <v>4</v>
      </c>
      <c r="U58" s="51">
        <f t="shared" si="5"/>
        <v>2</v>
      </c>
    </row>
    <row r="59" spans="1:21" x14ac:dyDescent="0.25">
      <c r="A59" s="60">
        <v>4</v>
      </c>
      <c r="B59" s="62" t="s">
        <v>3015</v>
      </c>
      <c r="C59" s="46">
        <v>17</v>
      </c>
      <c r="D59" s="46">
        <v>16</v>
      </c>
      <c r="E59" s="46">
        <v>15</v>
      </c>
      <c r="F59" s="47">
        <v>1.4705882352941178</v>
      </c>
      <c r="G59" s="47">
        <v>1.25</v>
      </c>
      <c r="H59" s="47">
        <v>1</v>
      </c>
      <c r="I59" s="47">
        <f t="shared" si="0"/>
        <v>25</v>
      </c>
      <c r="J59" s="47">
        <f t="shared" si="1"/>
        <v>20</v>
      </c>
      <c r="K59" s="51">
        <f t="shared" si="2"/>
        <v>15</v>
      </c>
      <c r="L59" s="47">
        <v>26</v>
      </c>
      <c r="M59" s="47">
        <v>21</v>
      </c>
      <c r="N59" s="47">
        <v>17</v>
      </c>
      <c r="O59" s="47">
        <v>26</v>
      </c>
      <c r="P59" s="47">
        <v>21</v>
      </c>
      <c r="Q59" s="47">
        <v>17</v>
      </c>
      <c r="R59" s="51" t="s">
        <v>3073</v>
      </c>
      <c r="S59" s="47">
        <f t="shared" si="3"/>
        <v>9</v>
      </c>
      <c r="T59" s="47">
        <f t="shared" si="4"/>
        <v>5</v>
      </c>
      <c r="U59" s="51">
        <f t="shared" si="5"/>
        <v>2</v>
      </c>
    </row>
    <row r="60" spans="1:21" x14ac:dyDescent="0.25">
      <c r="A60" s="60">
        <v>5</v>
      </c>
      <c r="B60" s="62" t="s">
        <v>3016</v>
      </c>
      <c r="C60" s="46">
        <v>17</v>
      </c>
      <c r="D60" s="46">
        <v>16</v>
      </c>
      <c r="E60" s="46">
        <v>15</v>
      </c>
      <c r="F60" s="47">
        <v>1.2352941176470589</v>
      </c>
      <c r="G60" s="47">
        <v>1.1875</v>
      </c>
      <c r="H60" s="47">
        <v>1</v>
      </c>
      <c r="I60" s="47">
        <f t="shared" si="0"/>
        <v>21</v>
      </c>
      <c r="J60" s="47">
        <f t="shared" si="1"/>
        <v>19</v>
      </c>
      <c r="K60" s="51">
        <f t="shared" si="2"/>
        <v>15</v>
      </c>
      <c r="L60" s="47">
        <v>22</v>
      </c>
      <c r="M60" s="47">
        <v>20</v>
      </c>
      <c r="N60" s="47">
        <v>16</v>
      </c>
      <c r="O60" s="47">
        <v>22</v>
      </c>
      <c r="P60" s="47">
        <v>20</v>
      </c>
      <c r="Q60" s="47">
        <v>16</v>
      </c>
      <c r="R60" s="51" t="s">
        <v>3073</v>
      </c>
      <c r="S60" s="47">
        <f t="shared" si="3"/>
        <v>5</v>
      </c>
      <c r="T60" s="47">
        <f t="shared" si="4"/>
        <v>4</v>
      </c>
      <c r="U60" s="51">
        <f t="shared" si="5"/>
        <v>1</v>
      </c>
    </row>
    <row r="61" spans="1:21" x14ac:dyDescent="0.25">
      <c r="A61" s="60">
        <v>6</v>
      </c>
      <c r="B61" s="62" t="s">
        <v>3017</v>
      </c>
      <c r="C61" s="46">
        <v>17</v>
      </c>
      <c r="D61" s="46">
        <v>16</v>
      </c>
      <c r="E61" s="46">
        <v>15</v>
      </c>
      <c r="F61" s="47">
        <v>1.2941176470588236</v>
      </c>
      <c r="G61" s="47">
        <v>1.1875</v>
      </c>
      <c r="H61" s="47">
        <v>1</v>
      </c>
      <c r="I61" s="47">
        <f t="shared" si="0"/>
        <v>22</v>
      </c>
      <c r="J61" s="47">
        <f t="shared" si="1"/>
        <v>19</v>
      </c>
      <c r="K61" s="51">
        <f t="shared" si="2"/>
        <v>15</v>
      </c>
      <c r="L61" s="47">
        <v>22</v>
      </c>
      <c r="M61" s="47">
        <v>19</v>
      </c>
      <c r="N61" s="47">
        <v>15</v>
      </c>
      <c r="O61" s="47">
        <v>22</v>
      </c>
      <c r="P61" s="47">
        <v>19</v>
      </c>
      <c r="Q61" s="47">
        <v>15</v>
      </c>
      <c r="R61" s="51" t="s">
        <v>3073</v>
      </c>
      <c r="S61" s="47">
        <f t="shared" si="3"/>
        <v>5</v>
      </c>
      <c r="T61" s="47">
        <f t="shared" si="4"/>
        <v>3</v>
      </c>
      <c r="U61" s="51">
        <f t="shared" si="5"/>
        <v>0</v>
      </c>
    </row>
    <row r="62" spans="1:21" x14ac:dyDescent="0.25">
      <c r="A62" s="60">
        <v>7</v>
      </c>
      <c r="B62" s="62" t="s">
        <v>3018</v>
      </c>
      <c r="C62" s="46">
        <v>17</v>
      </c>
      <c r="D62" s="46">
        <v>16</v>
      </c>
      <c r="E62" s="46">
        <v>15</v>
      </c>
      <c r="F62" s="47">
        <v>1.2352941176470589</v>
      </c>
      <c r="G62" s="47">
        <v>1.125</v>
      </c>
      <c r="H62" s="47">
        <v>1</v>
      </c>
      <c r="I62" s="47">
        <f t="shared" si="0"/>
        <v>21</v>
      </c>
      <c r="J62" s="47">
        <f t="shared" si="1"/>
        <v>18</v>
      </c>
      <c r="K62" s="51">
        <f t="shared" si="2"/>
        <v>15</v>
      </c>
      <c r="L62" s="47">
        <v>21</v>
      </c>
      <c r="M62" s="47">
        <v>18</v>
      </c>
      <c r="N62" s="47">
        <v>16</v>
      </c>
      <c r="O62" s="47">
        <v>21</v>
      </c>
      <c r="P62" s="47">
        <v>18</v>
      </c>
      <c r="Q62" s="47">
        <v>16</v>
      </c>
      <c r="R62" s="51" t="s">
        <v>3073</v>
      </c>
      <c r="S62" s="47">
        <f t="shared" si="3"/>
        <v>4</v>
      </c>
      <c r="T62" s="47">
        <f t="shared" si="4"/>
        <v>2</v>
      </c>
      <c r="U62" s="51">
        <f t="shared" si="5"/>
        <v>1</v>
      </c>
    </row>
    <row r="63" spans="1:21" x14ac:dyDescent="0.25">
      <c r="A63" s="60">
        <v>8</v>
      </c>
      <c r="B63" s="62" t="s">
        <v>3019</v>
      </c>
      <c r="C63" s="46">
        <v>17</v>
      </c>
      <c r="D63" s="46">
        <v>16</v>
      </c>
      <c r="E63" s="46">
        <v>15</v>
      </c>
      <c r="F63" s="47">
        <v>1.2352941176470589</v>
      </c>
      <c r="G63" s="47">
        <v>1.1875</v>
      </c>
      <c r="H63" s="47">
        <v>1</v>
      </c>
      <c r="I63" s="47">
        <f t="shared" si="0"/>
        <v>21</v>
      </c>
      <c r="J63" s="47">
        <f t="shared" si="1"/>
        <v>19</v>
      </c>
      <c r="K63" s="51">
        <f t="shared" si="2"/>
        <v>15</v>
      </c>
      <c r="L63" s="47">
        <v>21</v>
      </c>
      <c r="M63" s="47">
        <v>20</v>
      </c>
      <c r="N63" s="47">
        <v>17</v>
      </c>
      <c r="O63" s="47">
        <v>21</v>
      </c>
      <c r="P63" s="47">
        <v>20</v>
      </c>
      <c r="Q63" s="47">
        <v>17</v>
      </c>
      <c r="R63" s="51" t="s">
        <v>3073</v>
      </c>
      <c r="S63" s="47">
        <f t="shared" si="3"/>
        <v>4</v>
      </c>
      <c r="T63" s="47">
        <f t="shared" si="4"/>
        <v>4</v>
      </c>
      <c r="U63" s="51">
        <f t="shared" si="5"/>
        <v>2</v>
      </c>
    </row>
    <row r="64" spans="1:21" x14ac:dyDescent="0.25">
      <c r="A64" s="60">
        <v>9</v>
      </c>
      <c r="B64" s="62" t="s">
        <v>3020</v>
      </c>
      <c r="C64" s="46">
        <v>17</v>
      </c>
      <c r="D64" s="46">
        <v>16</v>
      </c>
      <c r="E64" s="46">
        <v>15</v>
      </c>
      <c r="F64" s="47">
        <v>1.2352941176470589</v>
      </c>
      <c r="G64" s="47">
        <v>1.125</v>
      </c>
      <c r="H64" s="47">
        <v>1</v>
      </c>
      <c r="I64" s="47">
        <f t="shared" si="0"/>
        <v>21</v>
      </c>
      <c r="J64" s="47">
        <f t="shared" si="1"/>
        <v>18</v>
      </c>
      <c r="K64" s="51">
        <f t="shared" si="2"/>
        <v>15</v>
      </c>
      <c r="L64" s="47">
        <v>21</v>
      </c>
      <c r="M64" s="47">
        <v>18</v>
      </c>
      <c r="N64" s="47">
        <v>16</v>
      </c>
      <c r="O64" s="47">
        <v>21</v>
      </c>
      <c r="P64" s="47">
        <v>18</v>
      </c>
      <c r="Q64" s="47">
        <v>16</v>
      </c>
      <c r="R64" s="51" t="s">
        <v>3073</v>
      </c>
      <c r="S64" s="47">
        <f t="shared" si="3"/>
        <v>4</v>
      </c>
      <c r="T64" s="47">
        <f t="shared" si="4"/>
        <v>2</v>
      </c>
      <c r="U64" s="51">
        <f t="shared" si="5"/>
        <v>1</v>
      </c>
    </row>
    <row r="65" spans="1:21" x14ac:dyDescent="0.25">
      <c r="A65" s="60">
        <v>10</v>
      </c>
      <c r="B65" s="62" t="s">
        <v>3021</v>
      </c>
      <c r="C65" s="46">
        <v>17</v>
      </c>
      <c r="D65" s="46">
        <v>16</v>
      </c>
      <c r="E65" s="46">
        <v>15</v>
      </c>
      <c r="F65" s="47">
        <v>1.2352941176470589</v>
      </c>
      <c r="G65" s="47">
        <v>1.1875</v>
      </c>
      <c r="H65" s="47">
        <v>1</v>
      </c>
      <c r="I65" s="47">
        <f t="shared" si="0"/>
        <v>21</v>
      </c>
      <c r="J65" s="47">
        <f t="shared" si="1"/>
        <v>19</v>
      </c>
      <c r="K65" s="51">
        <f t="shared" si="2"/>
        <v>15</v>
      </c>
      <c r="L65" s="47">
        <v>21</v>
      </c>
      <c r="M65" s="47">
        <v>20</v>
      </c>
      <c r="N65" s="47">
        <v>17</v>
      </c>
      <c r="O65" s="47">
        <v>21</v>
      </c>
      <c r="P65" s="47">
        <v>20</v>
      </c>
      <c r="Q65" s="47">
        <v>17</v>
      </c>
      <c r="R65" s="51" t="s">
        <v>3073</v>
      </c>
      <c r="S65" s="47">
        <f t="shared" si="3"/>
        <v>4</v>
      </c>
      <c r="T65" s="47">
        <f t="shared" si="4"/>
        <v>4</v>
      </c>
      <c r="U65" s="51">
        <f t="shared" si="5"/>
        <v>2</v>
      </c>
    </row>
    <row r="66" spans="1:21" x14ac:dyDescent="0.25">
      <c r="A66" s="60">
        <v>11</v>
      </c>
      <c r="B66" s="62" t="s">
        <v>3022</v>
      </c>
      <c r="C66" s="46">
        <v>17</v>
      </c>
      <c r="D66" s="46">
        <v>16</v>
      </c>
      <c r="E66" s="46">
        <v>15</v>
      </c>
      <c r="F66" s="47">
        <v>1.2352941176470589</v>
      </c>
      <c r="G66" s="47">
        <v>1.125</v>
      </c>
      <c r="H66" s="47">
        <v>1</v>
      </c>
      <c r="I66" s="47">
        <f t="shared" si="0"/>
        <v>21</v>
      </c>
      <c r="J66" s="47">
        <f t="shared" si="1"/>
        <v>18</v>
      </c>
      <c r="K66" s="51">
        <f t="shared" si="2"/>
        <v>15</v>
      </c>
      <c r="L66" s="47">
        <v>21</v>
      </c>
      <c r="M66" s="47">
        <v>18</v>
      </c>
      <c r="N66" s="47">
        <v>16</v>
      </c>
      <c r="O66" s="47">
        <v>21</v>
      </c>
      <c r="P66" s="47">
        <v>18</v>
      </c>
      <c r="Q66" s="47">
        <v>16</v>
      </c>
      <c r="R66" s="51" t="s">
        <v>3073</v>
      </c>
      <c r="S66" s="47">
        <f t="shared" si="3"/>
        <v>4</v>
      </c>
      <c r="T66" s="47">
        <f t="shared" si="4"/>
        <v>2</v>
      </c>
      <c r="U66" s="51">
        <f t="shared" si="5"/>
        <v>1</v>
      </c>
    </row>
    <row r="67" spans="1:21" x14ac:dyDescent="0.25">
      <c r="A67" s="57" t="s">
        <v>752</v>
      </c>
      <c r="B67" s="59" t="s">
        <v>3023</v>
      </c>
      <c r="C67" s="46"/>
      <c r="D67" s="46"/>
      <c r="E67" s="46"/>
      <c r="F67" s="47"/>
      <c r="G67" s="47"/>
      <c r="H67" s="47"/>
      <c r="I67" s="47"/>
      <c r="J67" s="47"/>
      <c r="K67" s="51"/>
      <c r="L67" s="47"/>
      <c r="M67" s="47"/>
      <c r="N67" s="47"/>
      <c r="O67" s="47"/>
      <c r="P67" s="47"/>
      <c r="Q67" s="47"/>
      <c r="R67" s="51"/>
      <c r="S67" s="47"/>
      <c r="T67" s="47"/>
      <c r="U67" s="51"/>
    </row>
    <row r="68" spans="1:21" x14ac:dyDescent="0.25">
      <c r="A68" s="60">
        <v>1</v>
      </c>
      <c r="B68" s="61" t="s">
        <v>479</v>
      </c>
      <c r="C68" s="46">
        <v>15</v>
      </c>
      <c r="D68" s="46">
        <v>14</v>
      </c>
      <c r="E68" s="46">
        <v>13</v>
      </c>
      <c r="F68" s="47">
        <v>1.5333333333333334</v>
      </c>
      <c r="G68" s="47">
        <v>1.5</v>
      </c>
      <c r="H68" s="47">
        <v>1</v>
      </c>
      <c r="I68" s="47">
        <f t="shared" si="0"/>
        <v>23</v>
      </c>
      <c r="J68" s="47">
        <f t="shared" si="1"/>
        <v>21</v>
      </c>
      <c r="K68" s="51">
        <f t="shared" si="2"/>
        <v>13</v>
      </c>
      <c r="L68" s="47">
        <v>22.5</v>
      </c>
      <c r="M68" s="47">
        <v>21</v>
      </c>
      <c r="N68" s="47">
        <v>13</v>
      </c>
      <c r="O68" s="47">
        <v>22.5</v>
      </c>
      <c r="P68" s="47">
        <v>21</v>
      </c>
      <c r="Q68" s="47">
        <v>13</v>
      </c>
      <c r="R68" s="51" t="s">
        <v>3073</v>
      </c>
      <c r="S68" s="47">
        <f t="shared" si="3"/>
        <v>7.5</v>
      </c>
      <c r="T68" s="47">
        <f t="shared" si="4"/>
        <v>7</v>
      </c>
      <c r="U68" s="51">
        <f t="shared" si="5"/>
        <v>0</v>
      </c>
    </row>
    <row r="69" spans="1:21" x14ac:dyDescent="0.25">
      <c r="A69" s="60">
        <v>2</v>
      </c>
      <c r="B69" s="62" t="s">
        <v>3013</v>
      </c>
      <c r="C69" s="46">
        <v>13</v>
      </c>
      <c r="D69" s="46">
        <v>12</v>
      </c>
      <c r="E69" s="46">
        <v>11</v>
      </c>
      <c r="F69" s="47">
        <v>1.5384615384615385</v>
      </c>
      <c r="G69" s="47">
        <v>1.4173139066840523</v>
      </c>
      <c r="H69" s="47">
        <v>1.0909090909090908</v>
      </c>
      <c r="I69" s="47">
        <f t="shared" si="0"/>
        <v>20</v>
      </c>
      <c r="J69" s="47">
        <f t="shared" si="1"/>
        <v>17.007766880208628</v>
      </c>
      <c r="K69" s="51">
        <f t="shared" si="2"/>
        <v>12</v>
      </c>
      <c r="L69" s="47">
        <v>19.5</v>
      </c>
      <c r="M69" s="47">
        <v>16.8</v>
      </c>
      <c r="N69" s="47">
        <v>12.1</v>
      </c>
      <c r="O69" s="47">
        <v>19.5</v>
      </c>
      <c r="P69" s="47">
        <v>16.8</v>
      </c>
      <c r="Q69" s="47">
        <v>12.1</v>
      </c>
      <c r="R69" s="51" t="s">
        <v>3073</v>
      </c>
      <c r="S69" s="47">
        <f t="shared" si="3"/>
        <v>6.5</v>
      </c>
      <c r="T69" s="47">
        <f t="shared" si="4"/>
        <v>4.8000000000000007</v>
      </c>
      <c r="U69" s="51">
        <f t="shared" si="5"/>
        <v>1.0999999999999996</v>
      </c>
    </row>
    <row r="70" spans="1:21" x14ac:dyDescent="0.25">
      <c r="A70" s="60">
        <v>3</v>
      </c>
      <c r="B70" s="62" t="s">
        <v>3014</v>
      </c>
      <c r="C70" s="46">
        <v>13</v>
      </c>
      <c r="D70" s="46">
        <v>12</v>
      </c>
      <c r="E70" s="46">
        <v>11</v>
      </c>
      <c r="F70" s="47">
        <v>1.5384615384615385</v>
      </c>
      <c r="G70" s="47">
        <v>1.5</v>
      </c>
      <c r="H70" s="47">
        <v>1</v>
      </c>
      <c r="I70" s="47">
        <f t="shared" si="0"/>
        <v>20</v>
      </c>
      <c r="J70" s="47">
        <f t="shared" si="1"/>
        <v>18</v>
      </c>
      <c r="K70" s="51">
        <f t="shared" si="2"/>
        <v>11</v>
      </c>
      <c r="L70" s="47">
        <v>19.5</v>
      </c>
      <c r="M70" s="47">
        <v>18</v>
      </c>
      <c r="N70" s="47">
        <v>11</v>
      </c>
      <c r="O70" s="47">
        <v>19.5</v>
      </c>
      <c r="P70" s="47">
        <v>18</v>
      </c>
      <c r="Q70" s="47">
        <v>11</v>
      </c>
      <c r="R70" s="51" t="s">
        <v>3073</v>
      </c>
      <c r="S70" s="47">
        <f t="shared" si="3"/>
        <v>6.5</v>
      </c>
      <c r="T70" s="47">
        <f t="shared" si="4"/>
        <v>6</v>
      </c>
      <c r="U70" s="51">
        <f t="shared" si="5"/>
        <v>0</v>
      </c>
    </row>
    <row r="71" spans="1:21" x14ac:dyDescent="0.25">
      <c r="A71" s="60">
        <v>4</v>
      </c>
      <c r="B71" s="62" t="s">
        <v>3015</v>
      </c>
      <c r="C71" s="46">
        <v>13</v>
      </c>
      <c r="D71" s="46">
        <v>12</v>
      </c>
      <c r="E71" s="46">
        <v>11</v>
      </c>
      <c r="F71" s="47">
        <v>1.5384615384615385</v>
      </c>
      <c r="G71" s="47">
        <v>1.5</v>
      </c>
      <c r="H71" s="47">
        <v>1.2727272727272727</v>
      </c>
      <c r="I71" s="47">
        <f t="shared" si="0"/>
        <v>20</v>
      </c>
      <c r="J71" s="47">
        <f t="shared" si="1"/>
        <v>18</v>
      </c>
      <c r="K71" s="51">
        <f t="shared" si="2"/>
        <v>14</v>
      </c>
      <c r="L71" s="47">
        <v>19.5</v>
      </c>
      <c r="M71" s="47">
        <v>18</v>
      </c>
      <c r="N71" s="47">
        <v>14.3</v>
      </c>
      <c r="O71" s="47">
        <v>19.5</v>
      </c>
      <c r="P71" s="47">
        <v>18</v>
      </c>
      <c r="Q71" s="47">
        <v>14.3</v>
      </c>
      <c r="R71" s="51" t="s">
        <v>3073</v>
      </c>
      <c r="S71" s="47">
        <f t="shared" si="3"/>
        <v>6.5</v>
      </c>
      <c r="T71" s="47">
        <f t="shared" si="4"/>
        <v>6</v>
      </c>
      <c r="U71" s="51">
        <f t="shared" si="5"/>
        <v>3.3000000000000007</v>
      </c>
    </row>
    <row r="72" spans="1:21" x14ac:dyDescent="0.25">
      <c r="A72" s="60">
        <v>5</v>
      </c>
      <c r="B72" s="62" t="s">
        <v>3016</v>
      </c>
      <c r="C72" s="46">
        <v>13</v>
      </c>
      <c r="D72" s="46">
        <v>12</v>
      </c>
      <c r="E72" s="46">
        <v>11</v>
      </c>
      <c r="F72" s="47">
        <v>1.4615384615384615</v>
      </c>
      <c r="G72" s="47">
        <v>1.4166666666666667</v>
      </c>
      <c r="H72" s="47">
        <v>1</v>
      </c>
      <c r="I72" s="47">
        <f t="shared" si="0"/>
        <v>19</v>
      </c>
      <c r="J72" s="47">
        <f t="shared" si="1"/>
        <v>17</v>
      </c>
      <c r="K72" s="51">
        <f t="shared" si="2"/>
        <v>11</v>
      </c>
      <c r="L72" s="47">
        <v>19.5</v>
      </c>
      <c r="M72" s="47">
        <v>16.8</v>
      </c>
      <c r="N72" s="47">
        <v>11</v>
      </c>
      <c r="O72" s="47">
        <v>19.5</v>
      </c>
      <c r="P72" s="47">
        <v>16.8</v>
      </c>
      <c r="Q72" s="47">
        <v>11</v>
      </c>
      <c r="R72" s="51" t="s">
        <v>3073</v>
      </c>
      <c r="S72" s="47">
        <f t="shared" si="3"/>
        <v>6.5</v>
      </c>
      <c r="T72" s="47">
        <f t="shared" si="4"/>
        <v>4.8000000000000007</v>
      </c>
      <c r="U72" s="51">
        <f t="shared" si="5"/>
        <v>0</v>
      </c>
    </row>
    <row r="73" spans="1:21" x14ac:dyDescent="0.25">
      <c r="A73" s="60">
        <v>6</v>
      </c>
      <c r="B73" s="62" t="s">
        <v>3017</v>
      </c>
      <c r="C73" s="46">
        <v>13</v>
      </c>
      <c r="D73" s="46">
        <v>12</v>
      </c>
      <c r="E73" s="46">
        <v>11</v>
      </c>
      <c r="F73" s="47">
        <v>1.4615384615384615</v>
      </c>
      <c r="G73" s="47">
        <v>1.5</v>
      </c>
      <c r="H73" s="47">
        <v>1</v>
      </c>
      <c r="I73" s="47">
        <f t="shared" si="0"/>
        <v>19</v>
      </c>
      <c r="J73" s="47">
        <f t="shared" si="1"/>
        <v>18</v>
      </c>
      <c r="K73" s="51">
        <f t="shared" si="2"/>
        <v>11</v>
      </c>
      <c r="L73" s="47">
        <v>19.5</v>
      </c>
      <c r="M73" s="47">
        <v>18</v>
      </c>
      <c r="N73" s="47">
        <v>11</v>
      </c>
      <c r="O73" s="47">
        <v>19.5</v>
      </c>
      <c r="P73" s="47">
        <v>18</v>
      </c>
      <c r="Q73" s="47">
        <v>11</v>
      </c>
      <c r="R73" s="51" t="s">
        <v>3073</v>
      </c>
      <c r="S73" s="47">
        <f t="shared" si="3"/>
        <v>6.5</v>
      </c>
      <c r="T73" s="47">
        <f t="shared" si="4"/>
        <v>6</v>
      </c>
      <c r="U73" s="51">
        <f t="shared" si="5"/>
        <v>0</v>
      </c>
    </row>
    <row r="74" spans="1:21" x14ac:dyDescent="0.25">
      <c r="A74" s="60">
        <v>7</v>
      </c>
      <c r="B74" s="62" t="s">
        <v>3018</v>
      </c>
      <c r="C74" s="46">
        <v>13</v>
      </c>
      <c r="D74" s="46">
        <v>12</v>
      </c>
      <c r="E74" s="46">
        <v>11</v>
      </c>
      <c r="F74" s="47">
        <v>1.4615384615384615</v>
      </c>
      <c r="G74" s="47">
        <v>1.4166666666666667</v>
      </c>
      <c r="H74" s="47">
        <v>1</v>
      </c>
      <c r="I74" s="47">
        <f t="shared" ref="I74:I136" si="6">C74*F74</f>
        <v>19</v>
      </c>
      <c r="J74" s="47">
        <f t="shared" ref="J74:J126" si="7">G74*D74</f>
        <v>17</v>
      </c>
      <c r="K74" s="51">
        <f t="shared" ref="K74:K126" si="8">H74*E74</f>
        <v>11</v>
      </c>
      <c r="L74" s="47">
        <v>19.5</v>
      </c>
      <c r="M74" s="47">
        <v>16.8</v>
      </c>
      <c r="N74" s="47">
        <v>11</v>
      </c>
      <c r="O74" s="47">
        <v>19.5</v>
      </c>
      <c r="P74" s="47">
        <v>16.8</v>
      </c>
      <c r="Q74" s="47">
        <v>11</v>
      </c>
      <c r="R74" s="51" t="s">
        <v>3073</v>
      </c>
      <c r="S74" s="47">
        <f t="shared" ref="S74:S126" si="9">O74-C74</f>
        <v>6.5</v>
      </c>
      <c r="T74" s="47">
        <f t="shared" ref="T74:T126" si="10">P74-D74</f>
        <v>4.8000000000000007</v>
      </c>
      <c r="U74" s="51">
        <f t="shared" ref="U74:U126" si="11">Q74-E74</f>
        <v>0</v>
      </c>
    </row>
    <row r="75" spans="1:21" x14ac:dyDescent="0.25">
      <c r="A75" s="60">
        <v>8</v>
      </c>
      <c r="B75" s="62" t="s">
        <v>3019</v>
      </c>
      <c r="C75" s="46">
        <v>13</v>
      </c>
      <c r="D75" s="46">
        <v>12</v>
      </c>
      <c r="E75" s="46">
        <v>11</v>
      </c>
      <c r="F75" s="47">
        <v>1.4615384615384615</v>
      </c>
      <c r="G75" s="47">
        <v>1.3333333333333333</v>
      </c>
      <c r="H75" s="47">
        <v>1</v>
      </c>
      <c r="I75" s="47">
        <f t="shared" si="6"/>
        <v>19</v>
      </c>
      <c r="J75" s="47">
        <f t="shared" si="7"/>
        <v>16</v>
      </c>
      <c r="K75" s="51">
        <f t="shared" si="8"/>
        <v>11</v>
      </c>
      <c r="L75" s="47">
        <v>19.5</v>
      </c>
      <c r="M75" s="47">
        <v>15.6</v>
      </c>
      <c r="N75" s="47">
        <v>11</v>
      </c>
      <c r="O75" s="47">
        <v>19.5</v>
      </c>
      <c r="P75" s="47">
        <v>15.6</v>
      </c>
      <c r="Q75" s="47">
        <v>11</v>
      </c>
      <c r="R75" s="51" t="s">
        <v>3073</v>
      </c>
      <c r="S75" s="47">
        <f t="shared" si="9"/>
        <v>6.5</v>
      </c>
      <c r="T75" s="47">
        <f t="shared" si="10"/>
        <v>3.5999999999999996</v>
      </c>
      <c r="U75" s="51">
        <f t="shared" si="11"/>
        <v>0</v>
      </c>
    </row>
    <row r="76" spans="1:21" x14ac:dyDescent="0.25">
      <c r="A76" s="60">
        <v>9</v>
      </c>
      <c r="B76" s="62" t="s">
        <v>3020</v>
      </c>
      <c r="C76" s="46">
        <v>13</v>
      </c>
      <c r="D76" s="46">
        <v>12</v>
      </c>
      <c r="E76" s="46">
        <v>11</v>
      </c>
      <c r="F76" s="47">
        <v>1.3846153846153846</v>
      </c>
      <c r="G76" s="47">
        <v>1.1666666666666667</v>
      </c>
      <c r="H76" s="47">
        <v>1</v>
      </c>
      <c r="I76" s="47">
        <f t="shared" si="6"/>
        <v>18</v>
      </c>
      <c r="J76" s="47">
        <f t="shared" si="7"/>
        <v>14</v>
      </c>
      <c r="K76" s="51">
        <f t="shared" si="8"/>
        <v>11</v>
      </c>
      <c r="L76" s="47">
        <v>18.2</v>
      </c>
      <c r="M76" s="47">
        <v>14.4</v>
      </c>
      <c r="N76" s="47">
        <v>11</v>
      </c>
      <c r="O76" s="47">
        <v>18.2</v>
      </c>
      <c r="P76" s="47">
        <v>14.4</v>
      </c>
      <c r="Q76" s="47">
        <v>11</v>
      </c>
      <c r="R76" s="51" t="s">
        <v>3073</v>
      </c>
      <c r="S76" s="47">
        <f t="shared" si="9"/>
        <v>5.1999999999999993</v>
      </c>
      <c r="T76" s="47">
        <f t="shared" si="10"/>
        <v>2.4000000000000004</v>
      </c>
      <c r="U76" s="51">
        <f t="shared" si="11"/>
        <v>0</v>
      </c>
    </row>
    <row r="77" spans="1:21" x14ac:dyDescent="0.25">
      <c r="A77" s="60">
        <v>10</v>
      </c>
      <c r="B77" s="62" t="s">
        <v>3021</v>
      </c>
      <c r="C77" s="46">
        <v>13</v>
      </c>
      <c r="D77" s="46">
        <v>12</v>
      </c>
      <c r="E77" s="46">
        <v>11</v>
      </c>
      <c r="F77" s="47">
        <v>1.3846153846153846</v>
      </c>
      <c r="G77" s="47">
        <v>1.25</v>
      </c>
      <c r="H77" s="47">
        <v>1.2727272727272727</v>
      </c>
      <c r="I77" s="47">
        <f t="shared" si="6"/>
        <v>18</v>
      </c>
      <c r="J77" s="47">
        <f t="shared" si="7"/>
        <v>15</v>
      </c>
      <c r="K77" s="51">
        <f t="shared" si="8"/>
        <v>14</v>
      </c>
      <c r="L77" s="47">
        <v>18.2</v>
      </c>
      <c r="M77" s="47">
        <v>15.6</v>
      </c>
      <c r="N77" s="47">
        <v>14.3</v>
      </c>
      <c r="O77" s="47">
        <v>18.2</v>
      </c>
      <c r="P77" s="47">
        <v>15.6</v>
      </c>
      <c r="Q77" s="47">
        <v>14.3</v>
      </c>
      <c r="R77" s="51" t="s">
        <v>3073</v>
      </c>
      <c r="S77" s="47">
        <f t="shared" si="9"/>
        <v>5.1999999999999993</v>
      </c>
      <c r="T77" s="47">
        <f t="shared" si="10"/>
        <v>3.5999999999999996</v>
      </c>
      <c r="U77" s="51">
        <f t="shared" si="11"/>
        <v>3.3000000000000007</v>
      </c>
    </row>
    <row r="78" spans="1:21" x14ac:dyDescent="0.25">
      <c r="A78" s="60">
        <v>11</v>
      </c>
      <c r="B78" s="62" t="s">
        <v>3022</v>
      </c>
      <c r="C78" s="46">
        <v>13</v>
      </c>
      <c r="D78" s="46">
        <v>12</v>
      </c>
      <c r="E78" s="46">
        <v>11</v>
      </c>
      <c r="F78" s="47">
        <v>1.3846153846153846</v>
      </c>
      <c r="G78" s="47">
        <v>1.25</v>
      </c>
      <c r="H78" s="47">
        <v>1</v>
      </c>
      <c r="I78" s="47">
        <f t="shared" si="6"/>
        <v>18</v>
      </c>
      <c r="J78" s="47">
        <f t="shared" si="7"/>
        <v>15</v>
      </c>
      <c r="K78" s="51">
        <f t="shared" si="8"/>
        <v>11</v>
      </c>
      <c r="L78" s="47">
        <v>18.2</v>
      </c>
      <c r="M78" s="47">
        <v>15.6</v>
      </c>
      <c r="N78" s="47">
        <v>11</v>
      </c>
      <c r="O78" s="47">
        <v>18.2</v>
      </c>
      <c r="P78" s="47">
        <v>15.6</v>
      </c>
      <c r="Q78" s="47">
        <v>11</v>
      </c>
      <c r="R78" s="51" t="s">
        <v>3073</v>
      </c>
      <c r="S78" s="47">
        <f t="shared" si="9"/>
        <v>5.1999999999999993</v>
      </c>
      <c r="T78" s="47">
        <f t="shared" si="10"/>
        <v>3.5999999999999996</v>
      </c>
      <c r="U78" s="51">
        <f t="shared" si="11"/>
        <v>0</v>
      </c>
    </row>
    <row r="79" spans="1:21" ht="30" x14ac:dyDescent="0.25">
      <c r="A79" s="57" t="s">
        <v>3024</v>
      </c>
      <c r="B79" s="58" t="s">
        <v>3011</v>
      </c>
      <c r="C79" s="46">
        <v>9</v>
      </c>
      <c r="D79" s="46"/>
      <c r="E79" s="46"/>
      <c r="F79" s="47">
        <v>1</v>
      </c>
      <c r="G79" s="47">
        <v>1</v>
      </c>
      <c r="H79" s="47">
        <v>1</v>
      </c>
      <c r="I79" s="47">
        <f t="shared" si="6"/>
        <v>9</v>
      </c>
      <c r="J79" s="47">
        <f t="shared" si="7"/>
        <v>0</v>
      </c>
      <c r="K79" s="51">
        <f t="shared" si="8"/>
        <v>0</v>
      </c>
      <c r="L79" s="47">
        <v>9</v>
      </c>
      <c r="M79" s="47"/>
      <c r="N79" s="47"/>
      <c r="O79" s="47">
        <v>9</v>
      </c>
      <c r="P79" s="47"/>
      <c r="Q79" s="47"/>
      <c r="R79" s="51" t="s">
        <v>15</v>
      </c>
      <c r="S79" s="47">
        <f t="shared" si="9"/>
        <v>0</v>
      </c>
      <c r="T79" s="47">
        <f t="shared" si="10"/>
        <v>0</v>
      </c>
      <c r="U79" s="51">
        <f t="shared" si="11"/>
        <v>0</v>
      </c>
    </row>
    <row r="80" spans="1:21" x14ac:dyDescent="0.25">
      <c r="A80" s="60">
        <v>1</v>
      </c>
      <c r="B80" s="61" t="s">
        <v>479</v>
      </c>
      <c r="C80" s="46">
        <v>9</v>
      </c>
      <c r="D80" s="46">
        <v>0</v>
      </c>
      <c r="E80" s="46">
        <v>0</v>
      </c>
      <c r="F80" s="47">
        <v>1</v>
      </c>
      <c r="G80" s="47"/>
      <c r="H80" s="47"/>
      <c r="I80" s="47">
        <f t="shared" si="6"/>
        <v>9</v>
      </c>
      <c r="J80" s="47"/>
      <c r="K80" s="51"/>
      <c r="L80" s="47"/>
      <c r="M80" s="47"/>
      <c r="N80" s="47"/>
      <c r="O80" s="47"/>
      <c r="P80" s="47"/>
      <c r="Q80" s="47"/>
      <c r="R80" s="51"/>
      <c r="S80" s="47"/>
      <c r="T80" s="47"/>
      <c r="U80" s="51"/>
    </row>
    <row r="81" spans="1:21" x14ac:dyDescent="0.25">
      <c r="A81" s="60">
        <v>2</v>
      </c>
      <c r="B81" s="62" t="s">
        <v>3013</v>
      </c>
      <c r="C81" s="46">
        <v>9</v>
      </c>
      <c r="D81" s="46">
        <v>0</v>
      </c>
      <c r="E81" s="46">
        <v>0</v>
      </c>
      <c r="F81" s="47">
        <v>1</v>
      </c>
      <c r="G81" s="47"/>
      <c r="H81" s="47"/>
      <c r="I81" s="47">
        <f t="shared" si="6"/>
        <v>9</v>
      </c>
      <c r="J81" s="47"/>
      <c r="K81" s="51"/>
      <c r="L81" s="47"/>
      <c r="M81" s="47"/>
      <c r="N81" s="47"/>
      <c r="O81" s="47"/>
      <c r="P81" s="47"/>
      <c r="Q81" s="47"/>
      <c r="R81" s="51"/>
      <c r="S81" s="47"/>
      <c r="T81" s="47"/>
      <c r="U81" s="51"/>
    </row>
    <row r="82" spans="1:21" x14ac:dyDescent="0.25">
      <c r="A82" s="60">
        <v>3</v>
      </c>
      <c r="B82" s="62" t="s">
        <v>3014</v>
      </c>
      <c r="C82" s="46">
        <v>9</v>
      </c>
      <c r="D82" s="46">
        <v>0</v>
      </c>
      <c r="E82" s="46">
        <v>0</v>
      </c>
      <c r="F82" s="47">
        <v>1</v>
      </c>
      <c r="G82" s="47"/>
      <c r="H82" s="47"/>
      <c r="I82" s="47">
        <f t="shared" si="6"/>
        <v>9</v>
      </c>
      <c r="J82" s="47"/>
      <c r="K82" s="51"/>
      <c r="L82" s="47"/>
      <c r="M82" s="47"/>
      <c r="N82" s="47"/>
      <c r="O82" s="47"/>
      <c r="P82" s="47"/>
      <c r="Q82" s="47"/>
      <c r="R82" s="51"/>
      <c r="S82" s="47"/>
      <c r="T82" s="47"/>
      <c r="U82" s="51"/>
    </row>
    <row r="83" spans="1:21" x14ac:dyDescent="0.25">
      <c r="A83" s="60">
        <v>4</v>
      </c>
      <c r="B83" s="62" t="s">
        <v>3015</v>
      </c>
      <c r="C83" s="46">
        <v>9</v>
      </c>
      <c r="D83" s="46">
        <v>0</v>
      </c>
      <c r="E83" s="46">
        <v>0</v>
      </c>
      <c r="F83" s="47">
        <v>1</v>
      </c>
      <c r="G83" s="47"/>
      <c r="H83" s="47"/>
      <c r="I83" s="47">
        <f t="shared" si="6"/>
        <v>9</v>
      </c>
      <c r="J83" s="47"/>
      <c r="K83" s="51"/>
      <c r="L83" s="47"/>
      <c r="M83" s="47"/>
      <c r="N83" s="47"/>
      <c r="O83" s="47"/>
      <c r="P83" s="47"/>
      <c r="Q83" s="47"/>
      <c r="R83" s="51"/>
      <c r="S83" s="47"/>
      <c r="T83" s="47"/>
      <c r="U83" s="51"/>
    </row>
    <row r="84" spans="1:21" x14ac:dyDescent="0.25">
      <c r="A84" s="60">
        <v>5</v>
      </c>
      <c r="B84" s="62" t="s">
        <v>3016</v>
      </c>
      <c r="C84" s="46">
        <v>9</v>
      </c>
      <c r="D84" s="46">
        <v>0</v>
      </c>
      <c r="E84" s="46">
        <v>0</v>
      </c>
      <c r="F84" s="47">
        <v>1</v>
      </c>
      <c r="G84" s="47"/>
      <c r="H84" s="47"/>
      <c r="I84" s="47">
        <f t="shared" si="6"/>
        <v>9</v>
      </c>
      <c r="J84" s="47"/>
      <c r="K84" s="51"/>
      <c r="L84" s="47"/>
      <c r="M84" s="47"/>
      <c r="N84" s="47"/>
      <c r="O84" s="47"/>
      <c r="P84" s="47"/>
      <c r="Q84" s="47"/>
      <c r="R84" s="51"/>
      <c r="S84" s="47"/>
      <c r="T84" s="47"/>
      <c r="U84" s="51"/>
    </row>
    <row r="85" spans="1:21" x14ac:dyDescent="0.25">
      <c r="A85" s="60">
        <v>6</v>
      </c>
      <c r="B85" s="62" t="s">
        <v>3017</v>
      </c>
      <c r="C85" s="46">
        <v>9</v>
      </c>
      <c r="D85" s="46">
        <v>0</v>
      </c>
      <c r="E85" s="46">
        <v>0</v>
      </c>
      <c r="F85" s="47">
        <v>1</v>
      </c>
      <c r="G85" s="47"/>
      <c r="H85" s="47"/>
      <c r="I85" s="47">
        <f t="shared" si="6"/>
        <v>9</v>
      </c>
      <c r="J85" s="47"/>
      <c r="K85" s="51"/>
      <c r="L85" s="47"/>
      <c r="M85" s="47"/>
      <c r="N85" s="47"/>
      <c r="O85" s="47"/>
      <c r="P85" s="47"/>
      <c r="Q85" s="47"/>
      <c r="R85" s="51"/>
      <c r="S85" s="47"/>
      <c r="T85" s="47"/>
      <c r="U85" s="51"/>
    </row>
    <row r="86" spans="1:21" x14ac:dyDescent="0.25">
      <c r="A86" s="60">
        <v>7</v>
      </c>
      <c r="B86" s="62" t="s">
        <v>3018</v>
      </c>
      <c r="C86" s="46">
        <v>9</v>
      </c>
      <c r="D86" s="46">
        <v>0</v>
      </c>
      <c r="E86" s="46">
        <v>0</v>
      </c>
      <c r="F86" s="47">
        <v>1</v>
      </c>
      <c r="G86" s="47"/>
      <c r="H86" s="47"/>
      <c r="I86" s="47">
        <f t="shared" si="6"/>
        <v>9</v>
      </c>
      <c r="J86" s="47"/>
      <c r="K86" s="51"/>
      <c r="L86" s="47"/>
      <c r="M86" s="47"/>
      <c r="N86" s="47"/>
      <c r="O86" s="47"/>
      <c r="P86" s="47"/>
      <c r="Q86" s="47"/>
      <c r="R86" s="51"/>
      <c r="S86" s="47"/>
      <c r="T86" s="47"/>
      <c r="U86" s="51"/>
    </row>
    <row r="87" spans="1:21" x14ac:dyDescent="0.25">
      <c r="A87" s="60">
        <v>8</v>
      </c>
      <c r="B87" s="62" t="s">
        <v>3019</v>
      </c>
      <c r="C87" s="46">
        <v>9</v>
      </c>
      <c r="D87" s="46">
        <v>0</v>
      </c>
      <c r="E87" s="46">
        <v>0</v>
      </c>
      <c r="F87" s="47">
        <v>1</v>
      </c>
      <c r="G87" s="47"/>
      <c r="H87" s="47"/>
      <c r="I87" s="47">
        <f t="shared" si="6"/>
        <v>9</v>
      </c>
      <c r="J87" s="47"/>
      <c r="K87" s="51"/>
      <c r="L87" s="47"/>
      <c r="M87" s="47"/>
      <c r="N87" s="47"/>
      <c r="O87" s="47"/>
      <c r="P87" s="47"/>
      <c r="Q87" s="47"/>
      <c r="R87" s="51"/>
      <c r="S87" s="47"/>
      <c r="T87" s="47"/>
      <c r="U87" s="51"/>
    </row>
    <row r="88" spans="1:21" x14ac:dyDescent="0.25">
      <c r="A88" s="60">
        <v>9</v>
      </c>
      <c r="B88" s="62" t="s">
        <v>3020</v>
      </c>
      <c r="C88" s="46">
        <v>9</v>
      </c>
      <c r="D88" s="46">
        <v>0</v>
      </c>
      <c r="E88" s="46">
        <v>0</v>
      </c>
      <c r="F88" s="47">
        <v>1</v>
      </c>
      <c r="G88" s="47"/>
      <c r="H88" s="47"/>
      <c r="I88" s="47">
        <f t="shared" si="6"/>
        <v>9</v>
      </c>
      <c r="J88" s="47"/>
      <c r="K88" s="51"/>
      <c r="L88" s="47"/>
      <c r="M88" s="47"/>
      <c r="N88" s="47"/>
      <c r="O88" s="47"/>
      <c r="P88" s="47"/>
      <c r="Q88" s="47"/>
      <c r="R88" s="51"/>
      <c r="S88" s="47"/>
      <c r="T88" s="47"/>
      <c r="U88" s="51"/>
    </row>
    <row r="89" spans="1:21" x14ac:dyDescent="0.25">
      <c r="A89" s="60">
        <v>10</v>
      </c>
      <c r="B89" s="62" t="s">
        <v>3021</v>
      </c>
      <c r="C89" s="46">
        <v>9</v>
      </c>
      <c r="D89" s="46">
        <v>0</v>
      </c>
      <c r="E89" s="46">
        <v>0</v>
      </c>
      <c r="F89" s="47">
        <v>1</v>
      </c>
      <c r="G89" s="47"/>
      <c r="H89" s="47"/>
      <c r="I89" s="47">
        <f t="shared" si="6"/>
        <v>9</v>
      </c>
      <c r="J89" s="47"/>
      <c r="K89" s="51"/>
      <c r="L89" s="47"/>
      <c r="M89" s="47"/>
      <c r="N89" s="47"/>
      <c r="O89" s="47"/>
      <c r="P89" s="47"/>
      <c r="Q89" s="47"/>
      <c r="R89" s="51"/>
      <c r="S89" s="47"/>
      <c r="T89" s="47"/>
      <c r="U89" s="51"/>
    </row>
    <row r="90" spans="1:21" x14ac:dyDescent="0.25">
      <c r="A90" s="60">
        <v>11</v>
      </c>
      <c r="B90" s="62" t="s">
        <v>3022</v>
      </c>
      <c r="C90" s="46">
        <v>9</v>
      </c>
      <c r="D90" s="46">
        <v>0</v>
      </c>
      <c r="E90" s="46">
        <v>0</v>
      </c>
      <c r="F90" s="47">
        <v>1</v>
      </c>
      <c r="G90" s="47"/>
      <c r="H90" s="47"/>
      <c r="I90" s="47">
        <f t="shared" si="6"/>
        <v>9</v>
      </c>
      <c r="J90" s="47"/>
      <c r="K90" s="51"/>
      <c r="L90" s="47"/>
      <c r="M90" s="47"/>
      <c r="N90" s="47"/>
      <c r="O90" s="47"/>
      <c r="P90" s="47"/>
      <c r="Q90" s="47"/>
      <c r="R90" s="51"/>
      <c r="S90" s="47"/>
      <c r="T90" s="47"/>
      <c r="U90" s="51"/>
    </row>
    <row r="91" spans="1:21" ht="29.25" x14ac:dyDescent="0.25">
      <c r="A91" s="63" t="s">
        <v>1106</v>
      </c>
      <c r="B91" s="64" t="s">
        <v>1107</v>
      </c>
      <c r="C91" s="46"/>
      <c r="D91" s="46"/>
      <c r="E91" s="46"/>
      <c r="F91" s="47"/>
      <c r="G91" s="47"/>
      <c r="H91" s="47"/>
      <c r="I91" s="47"/>
      <c r="J91" s="47"/>
      <c r="K91" s="51"/>
      <c r="L91" s="47"/>
      <c r="M91" s="47"/>
      <c r="N91" s="47"/>
      <c r="O91" s="47"/>
      <c r="P91" s="47"/>
      <c r="Q91" s="47"/>
      <c r="R91" s="51"/>
      <c r="S91" s="47"/>
      <c r="T91" s="47"/>
      <c r="U91" s="51"/>
    </row>
    <row r="92" spans="1:21" ht="30" x14ac:dyDescent="0.25">
      <c r="A92" s="57" t="s">
        <v>1108</v>
      </c>
      <c r="B92" s="58" t="s">
        <v>2998</v>
      </c>
      <c r="C92" s="46"/>
      <c r="D92" s="46"/>
      <c r="E92" s="46"/>
      <c r="F92" s="47">
        <v>1</v>
      </c>
      <c r="G92" s="47">
        <v>1</v>
      </c>
      <c r="H92" s="47">
        <v>1</v>
      </c>
      <c r="I92" s="47">
        <f t="shared" si="6"/>
        <v>0</v>
      </c>
      <c r="J92" s="47">
        <f t="shared" si="7"/>
        <v>0</v>
      </c>
      <c r="K92" s="51">
        <f t="shared" si="8"/>
        <v>0</v>
      </c>
      <c r="L92" s="47"/>
      <c r="M92" s="47"/>
      <c r="N92" s="47"/>
      <c r="O92" s="47"/>
      <c r="P92" s="47"/>
      <c r="Q92" s="47"/>
      <c r="R92" s="51" t="s">
        <v>15</v>
      </c>
      <c r="S92" s="47">
        <f t="shared" si="9"/>
        <v>0</v>
      </c>
      <c r="T92" s="47">
        <f t="shared" si="10"/>
        <v>0</v>
      </c>
      <c r="U92" s="51">
        <f t="shared" si="11"/>
        <v>0</v>
      </c>
    </row>
    <row r="93" spans="1:21" ht="30" x14ac:dyDescent="0.25">
      <c r="A93" s="57" t="s">
        <v>3025</v>
      </c>
      <c r="B93" s="59" t="s">
        <v>3000</v>
      </c>
      <c r="C93" s="46"/>
      <c r="D93" s="46"/>
      <c r="E93" s="46"/>
      <c r="F93" s="47"/>
      <c r="G93" s="47"/>
      <c r="H93" s="47"/>
      <c r="I93" s="47"/>
      <c r="J93" s="47"/>
      <c r="K93" s="51"/>
      <c r="L93" s="47"/>
      <c r="M93" s="47"/>
      <c r="N93" s="47"/>
      <c r="O93" s="47"/>
      <c r="P93" s="47"/>
      <c r="Q93" s="47"/>
      <c r="R93" s="51"/>
      <c r="S93" s="47"/>
      <c r="T93" s="47"/>
      <c r="U93" s="51"/>
    </row>
    <row r="94" spans="1:21" x14ac:dyDescent="0.25">
      <c r="A94" s="65" t="s">
        <v>3026</v>
      </c>
      <c r="B94" s="66" t="s">
        <v>3027</v>
      </c>
      <c r="C94" s="46">
        <v>17</v>
      </c>
      <c r="D94" s="46">
        <v>14</v>
      </c>
      <c r="E94" s="46">
        <v>12</v>
      </c>
      <c r="F94" s="47">
        <v>1.5294117647058822</v>
      </c>
      <c r="G94" s="47">
        <v>1.5</v>
      </c>
      <c r="H94" s="47">
        <v>1.1666666666666667</v>
      </c>
      <c r="I94" s="47">
        <f t="shared" si="6"/>
        <v>26</v>
      </c>
      <c r="J94" s="47">
        <f t="shared" si="7"/>
        <v>21</v>
      </c>
      <c r="K94" s="51">
        <f t="shared" si="8"/>
        <v>14</v>
      </c>
      <c r="L94" s="47">
        <v>28</v>
      </c>
      <c r="M94" s="47">
        <v>23</v>
      </c>
      <c r="N94" s="47">
        <v>16</v>
      </c>
      <c r="O94" s="47">
        <v>28</v>
      </c>
      <c r="P94" s="47">
        <v>23</v>
      </c>
      <c r="Q94" s="47">
        <v>16</v>
      </c>
      <c r="R94" s="51" t="s">
        <v>3073</v>
      </c>
      <c r="S94" s="47">
        <f t="shared" si="9"/>
        <v>11</v>
      </c>
      <c r="T94" s="47">
        <f t="shared" si="10"/>
        <v>9</v>
      </c>
      <c r="U94" s="51">
        <f t="shared" si="11"/>
        <v>4</v>
      </c>
    </row>
    <row r="95" spans="1:21" x14ac:dyDescent="0.25">
      <c r="A95" s="65" t="s">
        <v>3028</v>
      </c>
      <c r="B95" s="66" t="s">
        <v>3029</v>
      </c>
      <c r="C95" s="46">
        <v>14</v>
      </c>
      <c r="D95" s="46">
        <v>13</v>
      </c>
      <c r="E95" s="46">
        <v>12</v>
      </c>
      <c r="F95" s="47">
        <v>1.5</v>
      </c>
      <c r="G95" s="47">
        <v>1.2307692307692308</v>
      </c>
      <c r="H95" s="47">
        <v>1</v>
      </c>
      <c r="I95" s="47">
        <f t="shared" si="6"/>
        <v>21</v>
      </c>
      <c r="J95" s="47">
        <f t="shared" si="7"/>
        <v>16</v>
      </c>
      <c r="K95" s="51">
        <f t="shared" si="8"/>
        <v>12</v>
      </c>
      <c r="L95" s="47">
        <v>22</v>
      </c>
      <c r="M95" s="47">
        <v>17</v>
      </c>
      <c r="N95" s="47">
        <v>13</v>
      </c>
      <c r="O95" s="47">
        <v>22</v>
      </c>
      <c r="P95" s="47">
        <v>17</v>
      </c>
      <c r="Q95" s="47">
        <v>13</v>
      </c>
      <c r="R95" s="51" t="s">
        <v>3073</v>
      </c>
      <c r="S95" s="47">
        <f t="shared" si="9"/>
        <v>8</v>
      </c>
      <c r="T95" s="47">
        <f t="shared" si="10"/>
        <v>4</v>
      </c>
      <c r="U95" s="51">
        <f t="shared" si="11"/>
        <v>1</v>
      </c>
    </row>
    <row r="96" spans="1:21" x14ac:dyDescent="0.25">
      <c r="A96" s="65" t="s">
        <v>3030</v>
      </c>
      <c r="B96" s="66" t="s">
        <v>3031</v>
      </c>
      <c r="C96" s="46">
        <v>14</v>
      </c>
      <c r="D96" s="46">
        <v>12</v>
      </c>
      <c r="E96" s="46">
        <v>10</v>
      </c>
      <c r="F96" s="47">
        <v>1.4285714285714286</v>
      </c>
      <c r="G96" s="47">
        <v>1.3333333333333333</v>
      </c>
      <c r="H96" s="47">
        <v>1</v>
      </c>
      <c r="I96" s="47">
        <f t="shared" si="6"/>
        <v>20</v>
      </c>
      <c r="J96" s="47">
        <f t="shared" si="7"/>
        <v>16</v>
      </c>
      <c r="K96" s="51">
        <f t="shared" si="8"/>
        <v>10</v>
      </c>
      <c r="L96" s="47">
        <v>20</v>
      </c>
      <c r="M96" s="47">
        <v>16</v>
      </c>
      <c r="N96" s="47">
        <v>10</v>
      </c>
      <c r="O96" s="47">
        <v>20</v>
      </c>
      <c r="P96" s="47">
        <v>16</v>
      </c>
      <c r="Q96" s="47">
        <v>10</v>
      </c>
      <c r="R96" s="51" t="s">
        <v>3073</v>
      </c>
      <c r="S96" s="47">
        <f t="shared" si="9"/>
        <v>6</v>
      </c>
      <c r="T96" s="47">
        <f t="shared" si="10"/>
        <v>4</v>
      </c>
      <c r="U96" s="51">
        <f t="shared" si="11"/>
        <v>0</v>
      </c>
    </row>
    <row r="97" spans="1:21" x14ac:dyDescent="0.25">
      <c r="A97" s="65" t="s">
        <v>3032</v>
      </c>
      <c r="B97" s="66" t="s">
        <v>1426</v>
      </c>
      <c r="C97" s="46">
        <v>14</v>
      </c>
      <c r="D97" s="46">
        <v>12</v>
      </c>
      <c r="E97" s="46">
        <v>10</v>
      </c>
      <c r="F97" s="47">
        <v>1.3571428571428572</v>
      </c>
      <c r="G97" s="47">
        <v>1.25</v>
      </c>
      <c r="H97" s="47">
        <v>1.1000000000000001</v>
      </c>
      <c r="I97" s="47">
        <f t="shared" si="6"/>
        <v>19</v>
      </c>
      <c r="J97" s="47">
        <f t="shared" si="7"/>
        <v>15</v>
      </c>
      <c r="K97" s="51">
        <f t="shared" si="8"/>
        <v>11</v>
      </c>
      <c r="L97" s="47">
        <v>20</v>
      </c>
      <c r="M97" s="47">
        <v>16</v>
      </c>
      <c r="N97" s="47">
        <v>11</v>
      </c>
      <c r="O97" s="47">
        <v>20</v>
      </c>
      <c r="P97" s="47">
        <v>16</v>
      </c>
      <c r="Q97" s="47">
        <v>11</v>
      </c>
      <c r="R97" s="51" t="s">
        <v>3073</v>
      </c>
      <c r="S97" s="47">
        <f t="shared" si="9"/>
        <v>6</v>
      </c>
      <c r="T97" s="47">
        <f t="shared" si="10"/>
        <v>4</v>
      </c>
      <c r="U97" s="51">
        <f t="shared" si="11"/>
        <v>1</v>
      </c>
    </row>
    <row r="98" spans="1:21" x14ac:dyDescent="0.25">
      <c r="A98" s="65" t="s">
        <v>3033</v>
      </c>
      <c r="B98" s="66" t="s">
        <v>3034</v>
      </c>
      <c r="C98" s="46">
        <v>14</v>
      </c>
      <c r="D98" s="46">
        <v>13</v>
      </c>
      <c r="E98" s="46">
        <v>12</v>
      </c>
      <c r="F98" s="47">
        <v>1.4285714285714286</v>
      </c>
      <c r="G98" s="47">
        <v>1.1538461538461537</v>
      </c>
      <c r="H98" s="47">
        <v>1.0833333333333333</v>
      </c>
      <c r="I98" s="47">
        <f t="shared" si="6"/>
        <v>20</v>
      </c>
      <c r="J98" s="47">
        <f t="shared" si="7"/>
        <v>14.999999999999998</v>
      </c>
      <c r="K98" s="51">
        <f t="shared" si="8"/>
        <v>13</v>
      </c>
      <c r="L98" s="47">
        <v>20</v>
      </c>
      <c r="M98" s="47">
        <v>16</v>
      </c>
      <c r="N98" s="47">
        <v>14</v>
      </c>
      <c r="O98" s="47">
        <v>20</v>
      </c>
      <c r="P98" s="47">
        <v>16</v>
      </c>
      <c r="Q98" s="47">
        <v>14</v>
      </c>
      <c r="R98" s="51" t="s">
        <v>3073</v>
      </c>
      <c r="S98" s="47">
        <f t="shared" si="9"/>
        <v>6</v>
      </c>
      <c r="T98" s="47">
        <f t="shared" si="10"/>
        <v>3</v>
      </c>
      <c r="U98" s="51">
        <f t="shared" si="11"/>
        <v>2</v>
      </c>
    </row>
    <row r="99" spans="1:21" x14ac:dyDescent="0.25">
      <c r="A99" s="65" t="s">
        <v>3035</v>
      </c>
      <c r="B99" s="66" t="s">
        <v>1239</v>
      </c>
      <c r="C99" s="46">
        <v>14</v>
      </c>
      <c r="D99" s="46">
        <v>12</v>
      </c>
      <c r="E99" s="46">
        <v>10</v>
      </c>
      <c r="F99" s="47">
        <v>1.4285714285714286</v>
      </c>
      <c r="G99" s="47">
        <v>1.25</v>
      </c>
      <c r="H99" s="47">
        <v>1.1000000000000001</v>
      </c>
      <c r="I99" s="47">
        <f t="shared" si="6"/>
        <v>20</v>
      </c>
      <c r="J99" s="47">
        <f t="shared" si="7"/>
        <v>15</v>
      </c>
      <c r="K99" s="51">
        <f t="shared" si="8"/>
        <v>11</v>
      </c>
      <c r="L99" s="47">
        <v>20</v>
      </c>
      <c r="M99" s="47">
        <v>16</v>
      </c>
      <c r="N99" s="47">
        <v>11</v>
      </c>
      <c r="O99" s="47">
        <v>20</v>
      </c>
      <c r="P99" s="47">
        <v>16</v>
      </c>
      <c r="Q99" s="47">
        <v>11</v>
      </c>
      <c r="R99" s="51" t="s">
        <v>3073</v>
      </c>
      <c r="S99" s="47">
        <f t="shared" si="9"/>
        <v>6</v>
      </c>
      <c r="T99" s="47">
        <f t="shared" si="10"/>
        <v>4</v>
      </c>
      <c r="U99" s="51">
        <f t="shared" si="11"/>
        <v>1</v>
      </c>
    </row>
    <row r="100" spans="1:21" x14ac:dyDescent="0.25">
      <c r="A100" s="65" t="s">
        <v>3036</v>
      </c>
      <c r="B100" s="66" t="s">
        <v>3037</v>
      </c>
      <c r="C100" s="46">
        <v>14</v>
      </c>
      <c r="D100" s="46">
        <v>12</v>
      </c>
      <c r="E100" s="46">
        <v>10</v>
      </c>
      <c r="F100" s="47">
        <v>1.5</v>
      </c>
      <c r="G100" s="47">
        <v>1.25</v>
      </c>
      <c r="H100" s="47">
        <v>1</v>
      </c>
      <c r="I100" s="47">
        <f t="shared" si="6"/>
        <v>21</v>
      </c>
      <c r="J100" s="47">
        <f t="shared" si="7"/>
        <v>15</v>
      </c>
      <c r="K100" s="51">
        <f t="shared" si="8"/>
        <v>10</v>
      </c>
      <c r="L100" s="47">
        <v>21</v>
      </c>
      <c r="M100" s="47">
        <v>16</v>
      </c>
      <c r="N100" s="47">
        <v>10</v>
      </c>
      <c r="O100" s="47">
        <v>21</v>
      </c>
      <c r="P100" s="47">
        <v>16</v>
      </c>
      <c r="Q100" s="47">
        <v>10</v>
      </c>
      <c r="R100" s="51" t="s">
        <v>3073</v>
      </c>
      <c r="S100" s="47">
        <f t="shared" si="9"/>
        <v>7</v>
      </c>
      <c r="T100" s="47">
        <f t="shared" si="10"/>
        <v>4</v>
      </c>
      <c r="U100" s="51">
        <f t="shared" si="11"/>
        <v>0</v>
      </c>
    </row>
    <row r="101" spans="1:21" x14ac:dyDescent="0.25">
      <c r="A101" s="65" t="s">
        <v>3038</v>
      </c>
      <c r="B101" s="66" t="s">
        <v>3039</v>
      </c>
      <c r="C101" s="46">
        <v>12</v>
      </c>
      <c r="D101" s="46">
        <v>11</v>
      </c>
      <c r="E101" s="46">
        <v>10</v>
      </c>
      <c r="F101" s="47">
        <v>1.5</v>
      </c>
      <c r="G101" s="47">
        <v>1.2727272727272727</v>
      </c>
      <c r="H101" s="47">
        <v>1</v>
      </c>
      <c r="I101" s="47">
        <f t="shared" si="6"/>
        <v>18</v>
      </c>
      <c r="J101" s="47">
        <f t="shared" si="7"/>
        <v>14</v>
      </c>
      <c r="K101" s="51">
        <f t="shared" si="8"/>
        <v>10</v>
      </c>
      <c r="L101" s="47">
        <v>18</v>
      </c>
      <c r="M101" s="47">
        <v>15</v>
      </c>
      <c r="N101" s="47">
        <v>10</v>
      </c>
      <c r="O101" s="47">
        <v>18</v>
      </c>
      <c r="P101" s="47">
        <v>15</v>
      </c>
      <c r="Q101" s="47">
        <v>10</v>
      </c>
      <c r="R101" s="51" t="s">
        <v>3073</v>
      </c>
      <c r="S101" s="47">
        <f t="shared" si="9"/>
        <v>6</v>
      </c>
      <c r="T101" s="47">
        <f t="shared" si="10"/>
        <v>4</v>
      </c>
      <c r="U101" s="51">
        <f t="shared" si="11"/>
        <v>0</v>
      </c>
    </row>
    <row r="102" spans="1:21" x14ac:dyDescent="0.25">
      <c r="A102" s="65" t="s">
        <v>3040</v>
      </c>
      <c r="B102" s="66" t="s">
        <v>3041</v>
      </c>
      <c r="C102" s="46">
        <v>12</v>
      </c>
      <c r="D102" s="46">
        <v>11</v>
      </c>
      <c r="E102" s="46">
        <v>10</v>
      </c>
      <c r="F102" s="47">
        <v>1.4166666666666667</v>
      </c>
      <c r="G102" s="47">
        <v>1</v>
      </c>
      <c r="H102" s="47">
        <v>1</v>
      </c>
      <c r="I102" s="47">
        <f t="shared" si="6"/>
        <v>17</v>
      </c>
      <c r="J102" s="47">
        <f t="shared" si="7"/>
        <v>11</v>
      </c>
      <c r="K102" s="51">
        <f t="shared" si="8"/>
        <v>10</v>
      </c>
      <c r="L102" s="47">
        <v>17</v>
      </c>
      <c r="M102" s="47">
        <v>11</v>
      </c>
      <c r="N102" s="47">
        <v>10</v>
      </c>
      <c r="O102" s="47">
        <v>17</v>
      </c>
      <c r="P102" s="47">
        <v>11</v>
      </c>
      <c r="Q102" s="47">
        <v>10</v>
      </c>
      <c r="R102" s="51" t="s">
        <v>3073</v>
      </c>
      <c r="S102" s="47">
        <f t="shared" si="9"/>
        <v>5</v>
      </c>
      <c r="T102" s="47">
        <f t="shared" si="10"/>
        <v>0</v>
      </c>
      <c r="U102" s="51">
        <f t="shared" si="11"/>
        <v>0</v>
      </c>
    </row>
    <row r="103" spans="1:21" x14ac:dyDescent="0.25">
      <c r="A103" s="65" t="s">
        <v>3042</v>
      </c>
      <c r="B103" s="66" t="s">
        <v>1472</v>
      </c>
      <c r="C103" s="46">
        <v>12</v>
      </c>
      <c r="D103" s="46">
        <v>11</v>
      </c>
      <c r="E103" s="46">
        <v>10</v>
      </c>
      <c r="F103" s="47">
        <v>1.3333333333333333</v>
      </c>
      <c r="G103" s="47">
        <v>1.1818181818181819</v>
      </c>
      <c r="H103" s="47">
        <v>1</v>
      </c>
      <c r="I103" s="47">
        <f t="shared" si="6"/>
        <v>16</v>
      </c>
      <c r="J103" s="47">
        <f t="shared" si="7"/>
        <v>13</v>
      </c>
      <c r="K103" s="51">
        <f t="shared" si="8"/>
        <v>10</v>
      </c>
      <c r="L103" s="47">
        <v>16</v>
      </c>
      <c r="M103" s="47">
        <v>13</v>
      </c>
      <c r="N103" s="47">
        <v>10</v>
      </c>
      <c r="O103" s="47">
        <v>16</v>
      </c>
      <c r="P103" s="47">
        <v>13</v>
      </c>
      <c r="Q103" s="47">
        <v>10</v>
      </c>
      <c r="R103" s="51" t="s">
        <v>3073</v>
      </c>
      <c r="S103" s="47">
        <f t="shared" si="9"/>
        <v>4</v>
      </c>
      <c r="T103" s="47">
        <f t="shared" si="10"/>
        <v>2</v>
      </c>
      <c r="U103" s="51">
        <f t="shared" si="11"/>
        <v>0</v>
      </c>
    </row>
    <row r="104" spans="1:21" ht="30" x14ac:dyDescent="0.25">
      <c r="A104" s="57" t="s">
        <v>1281</v>
      </c>
      <c r="B104" s="137" t="s">
        <v>3009</v>
      </c>
      <c r="C104" s="138"/>
      <c r="D104" s="139"/>
      <c r="E104" s="46"/>
      <c r="F104" s="47"/>
      <c r="G104" s="47"/>
      <c r="H104" s="47"/>
      <c r="I104" s="47"/>
      <c r="J104" s="47"/>
      <c r="K104" s="51"/>
      <c r="L104" s="47"/>
      <c r="M104" s="47"/>
      <c r="N104" s="47"/>
      <c r="O104" s="47"/>
      <c r="P104" s="47"/>
      <c r="Q104" s="47"/>
      <c r="R104" s="51"/>
      <c r="S104" s="47"/>
      <c r="T104" s="47"/>
      <c r="U104" s="51"/>
    </row>
    <row r="105" spans="1:21" x14ac:dyDescent="0.25">
      <c r="A105" s="65" t="s">
        <v>3026</v>
      </c>
      <c r="B105" s="66" t="s">
        <v>3027</v>
      </c>
      <c r="C105" s="46">
        <v>27</v>
      </c>
      <c r="D105" s="46">
        <v>23</v>
      </c>
      <c r="E105" s="46">
        <v>19</v>
      </c>
      <c r="F105" s="47">
        <v>1.1111111111111112</v>
      </c>
      <c r="G105" s="47">
        <v>1</v>
      </c>
      <c r="H105" s="47">
        <v>1</v>
      </c>
      <c r="I105" s="47">
        <f t="shared" si="6"/>
        <v>30</v>
      </c>
      <c r="J105" s="47">
        <f t="shared" si="7"/>
        <v>23</v>
      </c>
      <c r="K105" s="51">
        <f t="shared" si="8"/>
        <v>19</v>
      </c>
      <c r="L105" s="47">
        <v>35</v>
      </c>
      <c r="M105" s="47">
        <v>26</v>
      </c>
      <c r="N105" s="47">
        <v>22</v>
      </c>
      <c r="O105" s="47">
        <v>35</v>
      </c>
      <c r="P105" s="47">
        <v>26</v>
      </c>
      <c r="Q105" s="47">
        <v>22</v>
      </c>
      <c r="R105" s="51" t="s">
        <v>3073</v>
      </c>
      <c r="S105" s="47">
        <f t="shared" si="9"/>
        <v>8</v>
      </c>
      <c r="T105" s="47">
        <f t="shared" si="10"/>
        <v>3</v>
      </c>
      <c r="U105" s="51">
        <f t="shared" si="11"/>
        <v>3</v>
      </c>
    </row>
    <row r="106" spans="1:21" x14ac:dyDescent="0.25">
      <c r="A106" s="65" t="s">
        <v>3028</v>
      </c>
      <c r="B106" s="66" t="s">
        <v>3029</v>
      </c>
      <c r="C106" s="46">
        <v>27</v>
      </c>
      <c r="D106" s="46">
        <v>23</v>
      </c>
      <c r="E106" s="46">
        <v>19</v>
      </c>
      <c r="F106" s="47">
        <v>1.0740740740740742</v>
      </c>
      <c r="G106" s="47">
        <v>1</v>
      </c>
      <c r="H106" s="47">
        <v>1</v>
      </c>
      <c r="I106" s="47">
        <f t="shared" si="6"/>
        <v>29.000000000000004</v>
      </c>
      <c r="J106" s="47">
        <f t="shared" si="7"/>
        <v>23</v>
      </c>
      <c r="K106" s="51">
        <f t="shared" si="8"/>
        <v>19</v>
      </c>
      <c r="L106" s="47">
        <v>32</v>
      </c>
      <c r="M106" s="47">
        <v>24</v>
      </c>
      <c r="N106" s="47">
        <v>20</v>
      </c>
      <c r="O106" s="47">
        <v>32</v>
      </c>
      <c r="P106" s="47">
        <v>24</v>
      </c>
      <c r="Q106" s="47">
        <v>20</v>
      </c>
      <c r="R106" s="51" t="s">
        <v>3073</v>
      </c>
      <c r="S106" s="47">
        <f t="shared" si="9"/>
        <v>5</v>
      </c>
      <c r="T106" s="47">
        <f t="shared" si="10"/>
        <v>1</v>
      </c>
      <c r="U106" s="51">
        <f t="shared" si="11"/>
        <v>1</v>
      </c>
    </row>
    <row r="107" spans="1:21" x14ac:dyDescent="0.25">
      <c r="A107" s="65" t="s">
        <v>3030</v>
      </c>
      <c r="B107" s="66" t="s">
        <v>3031</v>
      </c>
      <c r="C107" s="46">
        <v>27</v>
      </c>
      <c r="D107" s="46">
        <v>23</v>
      </c>
      <c r="E107" s="46">
        <v>19</v>
      </c>
      <c r="F107" s="47">
        <v>1.0740740740740742</v>
      </c>
      <c r="G107" s="47">
        <v>1.1304347826086956</v>
      </c>
      <c r="H107" s="47">
        <v>1</v>
      </c>
      <c r="I107" s="47">
        <f t="shared" si="6"/>
        <v>29.000000000000004</v>
      </c>
      <c r="J107" s="47">
        <f t="shared" si="7"/>
        <v>25.999999999999996</v>
      </c>
      <c r="K107" s="51">
        <f t="shared" si="8"/>
        <v>19</v>
      </c>
      <c r="L107" s="47">
        <v>30</v>
      </c>
      <c r="M107" s="47">
        <v>25</v>
      </c>
      <c r="N107" s="47">
        <v>19</v>
      </c>
      <c r="O107" s="47">
        <v>30</v>
      </c>
      <c r="P107" s="47">
        <v>25</v>
      </c>
      <c r="Q107" s="47">
        <v>19</v>
      </c>
      <c r="R107" s="51" t="s">
        <v>3073</v>
      </c>
      <c r="S107" s="47">
        <f t="shared" si="9"/>
        <v>3</v>
      </c>
      <c r="T107" s="47">
        <f t="shared" si="10"/>
        <v>2</v>
      </c>
      <c r="U107" s="51">
        <f t="shared" si="11"/>
        <v>0</v>
      </c>
    </row>
    <row r="108" spans="1:21" x14ac:dyDescent="0.25">
      <c r="A108" s="65" t="s">
        <v>3032</v>
      </c>
      <c r="B108" s="66" t="s">
        <v>1426</v>
      </c>
      <c r="C108" s="46">
        <v>27</v>
      </c>
      <c r="D108" s="46">
        <v>23</v>
      </c>
      <c r="E108" s="46">
        <v>19</v>
      </c>
      <c r="F108" s="47">
        <v>1.1851851851851851</v>
      </c>
      <c r="G108" s="47">
        <v>1.2173913043478262</v>
      </c>
      <c r="H108" s="47">
        <v>1</v>
      </c>
      <c r="I108" s="47">
        <f t="shared" si="6"/>
        <v>32</v>
      </c>
      <c r="J108" s="47">
        <f t="shared" si="7"/>
        <v>28</v>
      </c>
      <c r="K108" s="51">
        <f t="shared" si="8"/>
        <v>19</v>
      </c>
      <c r="L108" s="47">
        <v>33</v>
      </c>
      <c r="M108" s="47">
        <v>28</v>
      </c>
      <c r="N108" s="47">
        <v>19</v>
      </c>
      <c r="O108" s="47">
        <v>33</v>
      </c>
      <c r="P108" s="47">
        <v>28</v>
      </c>
      <c r="Q108" s="47">
        <v>19</v>
      </c>
      <c r="R108" s="51" t="s">
        <v>3073</v>
      </c>
      <c r="S108" s="47">
        <f t="shared" si="9"/>
        <v>6</v>
      </c>
      <c r="T108" s="47">
        <f t="shared" si="10"/>
        <v>5</v>
      </c>
      <c r="U108" s="51">
        <f t="shared" si="11"/>
        <v>0</v>
      </c>
    </row>
    <row r="109" spans="1:21" x14ac:dyDescent="0.25">
      <c r="A109" s="65" t="s">
        <v>3033</v>
      </c>
      <c r="B109" s="66" t="s">
        <v>3034</v>
      </c>
      <c r="C109" s="46">
        <v>27</v>
      </c>
      <c r="D109" s="46">
        <v>23</v>
      </c>
      <c r="E109" s="46">
        <v>19</v>
      </c>
      <c r="F109" s="47">
        <v>1.2222222222222223</v>
      </c>
      <c r="G109" s="47">
        <v>1.1304347826086956</v>
      </c>
      <c r="H109" s="47">
        <v>1</v>
      </c>
      <c r="I109" s="47">
        <f t="shared" si="6"/>
        <v>33</v>
      </c>
      <c r="J109" s="47">
        <f t="shared" si="7"/>
        <v>25.999999999999996</v>
      </c>
      <c r="K109" s="51">
        <f t="shared" si="8"/>
        <v>19</v>
      </c>
      <c r="L109" s="47">
        <v>35</v>
      </c>
      <c r="M109" s="47">
        <v>26</v>
      </c>
      <c r="N109" s="47">
        <v>20</v>
      </c>
      <c r="O109" s="47">
        <v>35</v>
      </c>
      <c r="P109" s="47">
        <v>26</v>
      </c>
      <c r="Q109" s="47">
        <v>20</v>
      </c>
      <c r="R109" s="51" t="s">
        <v>3073</v>
      </c>
      <c r="S109" s="47">
        <f t="shared" si="9"/>
        <v>8</v>
      </c>
      <c r="T109" s="47">
        <f t="shared" si="10"/>
        <v>3</v>
      </c>
      <c r="U109" s="51">
        <f t="shared" si="11"/>
        <v>1</v>
      </c>
    </row>
    <row r="110" spans="1:21" x14ac:dyDescent="0.25">
      <c r="A110" s="65" t="s">
        <v>3035</v>
      </c>
      <c r="B110" s="66" t="s">
        <v>1239</v>
      </c>
      <c r="C110" s="46">
        <v>27</v>
      </c>
      <c r="D110" s="46">
        <v>23</v>
      </c>
      <c r="E110" s="46">
        <v>19</v>
      </c>
      <c r="F110" s="47">
        <v>1.1111111111111112</v>
      </c>
      <c r="G110" s="47">
        <v>1.173913043478261</v>
      </c>
      <c r="H110" s="47">
        <v>1</v>
      </c>
      <c r="I110" s="47">
        <f t="shared" si="6"/>
        <v>30</v>
      </c>
      <c r="J110" s="47">
        <f t="shared" si="7"/>
        <v>27.000000000000004</v>
      </c>
      <c r="K110" s="51">
        <f t="shared" si="8"/>
        <v>19</v>
      </c>
      <c r="L110" s="47">
        <v>30</v>
      </c>
      <c r="M110" s="47">
        <v>28</v>
      </c>
      <c r="N110" s="47">
        <v>19</v>
      </c>
      <c r="O110" s="47">
        <v>30</v>
      </c>
      <c r="P110" s="47">
        <v>28</v>
      </c>
      <c r="Q110" s="47">
        <v>19</v>
      </c>
      <c r="R110" s="51" t="s">
        <v>3073</v>
      </c>
      <c r="S110" s="47">
        <f t="shared" si="9"/>
        <v>3</v>
      </c>
      <c r="T110" s="47">
        <f t="shared" si="10"/>
        <v>5</v>
      </c>
      <c r="U110" s="51">
        <f t="shared" si="11"/>
        <v>0</v>
      </c>
    </row>
    <row r="111" spans="1:21" x14ac:dyDescent="0.25">
      <c r="A111" s="65" t="s">
        <v>3036</v>
      </c>
      <c r="B111" s="66" t="s">
        <v>3037</v>
      </c>
      <c r="C111" s="46">
        <v>25</v>
      </c>
      <c r="D111" s="46">
        <v>21</v>
      </c>
      <c r="E111" s="46">
        <v>18</v>
      </c>
      <c r="F111" s="47">
        <v>1.36</v>
      </c>
      <c r="G111" s="47">
        <v>1.0952380952380953</v>
      </c>
      <c r="H111" s="47">
        <v>1.0555555555555556</v>
      </c>
      <c r="I111" s="47">
        <f t="shared" si="6"/>
        <v>34</v>
      </c>
      <c r="J111" s="47">
        <f t="shared" si="7"/>
        <v>23.000000000000004</v>
      </c>
      <c r="K111" s="51">
        <f t="shared" si="8"/>
        <v>19</v>
      </c>
      <c r="L111" s="47">
        <v>36</v>
      </c>
      <c r="M111" s="47">
        <v>24</v>
      </c>
      <c r="N111" s="47">
        <v>20</v>
      </c>
      <c r="O111" s="47">
        <v>36</v>
      </c>
      <c r="P111" s="47">
        <v>24</v>
      </c>
      <c r="Q111" s="47">
        <v>20</v>
      </c>
      <c r="R111" s="51" t="s">
        <v>3073</v>
      </c>
      <c r="S111" s="47">
        <f t="shared" si="9"/>
        <v>11</v>
      </c>
      <c r="T111" s="47">
        <f t="shared" si="10"/>
        <v>3</v>
      </c>
      <c r="U111" s="51">
        <f t="shared" si="11"/>
        <v>2</v>
      </c>
    </row>
    <row r="112" spans="1:21" x14ac:dyDescent="0.25">
      <c r="A112" s="65" t="s">
        <v>3038</v>
      </c>
      <c r="B112" s="66" t="s">
        <v>3039</v>
      </c>
      <c r="C112" s="46">
        <v>25</v>
      </c>
      <c r="D112" s="46">
        <v>23</v>
      </c>
      <c r="E112" s="46">
        <v>19</v>
      </c>
      <c r="F112" s="47">
        <v>1.04</v>
      </c>
      <c r="G112" s="47">
        <v>1</v>
      </c>
      <c r="H112" s="47">
        <v>1</v>
      </c>
      <c r="I112" s="47">
        <f t="shared" si="6"/>
        <v>26</v>
      </c>
      <c r="J112" s="47">
        <f t="shared" si="7"/>
        <v>23</v>
      </c>
      <c r="K112" s="51">
        <f t="shared" si="8"/>
        <v>19</v>
      </c>
      <c r="L112" s="47">
        <v>26</v>
      </c>
      <c r="M112" s="47">
        <v>23</v>
      </c>
      <c r="N112" s="47">
        <v>19</v>
      </c>
      <c r="O112" s="47">
        <v>26</v>
      </c>
      <c r="P112" s="47">
        <v>23</v>
      </c>
      <c r="Q112" s="47">
        <v>19</v>
      </c>
      <c r="R112" s="51" t="s">
        <v>3073</v>
      </c>
      <c r="S112" s="47">
        <f t="shared" si="9"/>
        <v>1</v>
      </c>
      <c r="T112" s="47">
        <f t="shared" si="10"/>
        <v>0</v>
      </c>
      <c r="U112" s="51">
        <f t="shared" si="11"/>
        <v>0</v>
      </c>
    </row>
    <row r="113" spans="1:21" x14ac:dyDescent="0.25">
      <c r="A113" s="65" t="s">
        <v>3040</v>
      </c>
      <c r="B113" s="66" t="s">
        <v>3041</v>
      </c>
      <c r="C113" s="46">
        <v>24</v>
      </c>
      <c r="D113" s="46">
        <v>20</v>
      </c>
      <c r="E113" s="46">
        <v>19</v>
      </c>
      <c r="F113" s="47">
        <v>1.0416666666666667</v>
      </c>
      <c r="G113" s="47">
        <v>0.95</v>
      </c>
      <c r="H113" s="47">
        <v>1</v>
      </c>
      <c r="I113" s="47">
        <f t="shared" si="6"/>
        <v>25</v>
      </c>
      <c r="J113" s="47">
        <f t="shared" si="7"/>
        <v>19</v>
      </c>
      <c r="K113" s="51">
        <f t="shared" si="8"/>
        <v>19</v>
      </c>
      <c r="L113" s="47">
        <v>28</v>
      </c>
      <c r="M113" s="47">
        <v>22</v>
      </c>
      <c r="N113" s="47">
        <v>20</v>
      </c>
      <c r="O113" s="47">
        <v>28</v>
      </c>
      <c r="P113" s="47">
        <v>22</v>
      </c>
      <c r="Q113" s="47">
        <v>20</v>
      </c>
      <c r="R113" s="51" t="s">
        <v>3073</v>
      </c>
      <c r="S113" s="47">
        <f t="shared" si="9"/>
        <v>4</v>
      </c>
      <c r="T113" s="47">
        <f t="shared" si="10"/>
        <v>2</v>
      </c>
      <c r="U113" s="51">
        <f t="shared" si="11"/>
        <v>1</v>
      </c>
    </row>
    <row r="114" spans="1:21" ht="30" x14ac:dyDescent="0.25">
      <c r="A114" s="65" t="s">
        <v>3042</v>
      </c>
      <c r="B114" s="66" t="s">
        <v>1472</v>
      </c>
      <c r="C114" s="46">
        <v>27</v>
      </c>
      <c r="D114" s="46">
        <v>23</v>
      </c>
      <c r="E114" s="46">
        <v>19</v>
      </c>
      <c r="F114" s="47">
        <v>1</v>
      </c>
      <c r="G114" s="47">
        <v>1</v>
      </c>
      <c r="H114" s="47">
        <v>1</v>
      </c>
      <c r="I114" s="47">
        <f t="shared" si="6"/>
        <v>27</v>
      </c>
      <c r="J114" s="47">
        <f t="shared" si="7"/>
        <v>23</v>
      </c>
      <c r="K114" s="51">
        <f t="shared" si="8"/>
        <v>19</v>
      </c>
      <c r="L114" s="47">
        <v>27</v>
      </c>
      <c r="M114" s="47">
        <v>23</v>
      </c>
      <c r="N114" s="47">
        <v>19</v>
      </c>
      <c r="O114" s="47">
        <v>27</v>
      </c>
      <c r="P114" s="47">
        <v>23</v>
      </c>
      <c r="Q114" s="47">
        <v>19</v>
      </c>
      <c r="R114" s="51" t="s">
        <v>15</v>
      </c>
      <c r="S114" s="47">
        <f t="shared" si="9"/>
        <v>0</v>
      </c>
      <c r="T114" s="47">
        <f t="shared" si="10"/>
        <v>0</v>
      </c>
      <c r="U114" s="51">
        <f t="shared" si="11"/>
        <v>0</v>
      </c>
    </row>
    <row r="115" spans="1:21" ht="30" x14ac:dyDescent="0.25">
      <c r="A115" s="57" t="s">
        <v>1314</v>
      </c>
      <c r="B115" s="137" t="s">
        <v>3010</v>
      </c>
      <c r="C115" s="138"/>
      <c r="D115" s="139"/>
      <c r="E115" s="46"/>
      <c r="F115" s="47"/>
      <c r="G115" s="47"/>
      <c r="H115" s="47"/>
      <c r="I115" s="47"/>
      <c r="J115" s="47"/>
      <c r="K115" s="51"/>
      <c r="L115" s="47"/>
      <c r="M115" s="47"/>
      <c r="N115" s="47"/>
      <c r="O115" s="47"/>
      <c r="P115" s="47"/>
      <c r="Q115" s="47"/>
      <c r="R115" s="51"/>
      <c r="S115" s="47"/>
      <c r="T115" s="47"/>
      <c r="U115" s="51"/>
    </row>
    <row r="116" spans="1:21" x14ac:dyDescent="0.25">
      <c r="A116" s="65" t="s">
        <v>3026</v>
      </c>
      <c r="B116" s="66" t="s">
        <v>3027</v>
      </c>
      <c r="C116" s="46">
        <v>17</v>
      </c>
      <c r="D116" s="46">
        <v>14</v>
      </c>
      <c r="E116" s="46">
        <v>12</v>
      </c>
      <c r="F116" s="47">
        <v>1.0588235294117647</v>
      </c>
      <c r="G116" s="47">
        <v>1.0714285714285714</v>
      </c>
      <c r="H116" s="47">
        <v>1.0833333333333333</v>
      </c>
      <c r="I116" s="47">
        <f t="shared" si="6"/>
        <v>18</v>
      </c>
      <c r="J116" s="47">
        <f t="shared" si="7"/>
        <v>15</v>
      </c>
      <c r="K116" s="51">
        <f t="shared" si="8"/>
        <v>13</v>
      </c>
      <c r="L116" s="47">
        <v>19</v>
      </c>
      <c r="M116" s="47">
        <v>15</v>
      </c>
      <c r="N116" s="47">
        <v>13</v>
      </c>
      <c r="O116" s="47">
        <v>19</v>
      </c>
      <c r="P116" s="47">
        <v>15</v>
      </c>
      <c r="Q116" s="47">
        <v>13</v>
      </c>
      <c r="R116" s="51" t="s">
        <v>3073</v>
      </c>
      <c r="S116" s="47">
        <f t="shared" si="9"/>
        <v>2</v>
      </c>
      <c r="T116" s="47">
        <f t="shared" si="10"/>
        <v>1</v>
      </c>
      <c r="U116" s="51">
        <f t="shared" si="11"/>
        <v>1</v>
      </c>
    </row>
    <row r="117" spans="1:21" x14ac:dyDescent="0.25">
      <c r="A117" s="65" t="s">
        <v>3028</v>
      </c>
      <c r="B117" s="66" t="s">
        <v>3029</v>
      </c>
      <c r="C117" s="46">
        <v>12</v>
      </c>
      <c r="D117" s="46">
        <v>11</v>
      </c>
      <c r="E117" s="46">
        <v>10</v>
      </c>
      <c r="F117" s="47">
        <v>1.0833333333333333</v>
      </c>
      <c r="G117" s="47">
        <v>1</v>
      </c>
      <c r="H117" s="47">
        <v>1.1000000000000001</v>
      </c>
      <c r="I117" s="47">
        <f t="shared" si="6"/>
        <v>13</v>
      </c>
      <c r="J117" s="47">
        <f t="shared" si="7"/>
        <v>11</v>
      </c>
      <c r="K117" s="51">
        <f t="shared" si="8"/>
        <v>11</v>
      </c>
      <c r="L117" s="47">
        <v>13</v>
      </c>
      <c r="M117" s="47">
        <v>11</v>
      </c>
      <c r="N117" s="47">
        <v>11</v>
      </c>
      <c r="O117" s="47">
        <v>13</v>
      </c>
      <c r="P117" s="47">
        <v>11</v>
      </c>
      <c r="Q117" s="47">
        <v>11</v>
      </c>
      <c r="R117" s="51" t="s">
        <v>3073</v>
      </c>
      <c r="S117" s="47">
        <f t="shared" si="9"/>
        <v>1</v>
      </c>
      <c r="T117" s="47">
        <f t="shared" si="10"/>
        <v>0</v>
      </c>
      <c r="U117" s="51">
        <f t="shared" si="11"/>
        <v>1</v>
      </c>
    </row>
    <row r="118" spans="1:21" x14ac:dyDescent="0.25">
      <c r="A118" s="65" t="s">
        <v>3030</v>
      </c>
      <c r="B118" s="66" t="s">
        <v>3031</v>
      </c>
      <c r="C118" s="46">
        <v>14</v>
      </c>
      <c r="D118" s="46">
        <v>12</v>
      </c>
      <c r="E118" s="46">
        <v>10</v>
      </c>
      <c r="F118" s="47">
        <v>1.0714285714285714</v>
      </c>
      <c r="G118" s="47">
        <v>1</v>
      </c>
      <c r="H118" s="47">
        <v>1.1000000000000001</v>
      </c>
      <c r="I118" s="47">
        <f t="shared" si="6"/>
        <v>15</v>
      </c>
      <c r="J118" s="47">
        <f t="shared" si="7"/>
        <v>12</v>
      </c>
      <c r="K118" s="51">
        <f t="shared" si="8"/>
        <v>11</v>
      </c>
      <c r="L118" s="47">
        <v>15</v>
      </c>
      <c r="M118" s="47">
        <v>12</v>
      </c>
      <c r="N118" s="47">
        <v>11</v>
      </c>
      <c r="O118" s="47">
        <v>15</v>
      </c>
      <c r="P118" s="47">
        <v>12</v>
      </c>
      <c r="Q118" s="47">
        <v>11</v>
      </c>
      <c r="R118" s="51" t="s">
        <v>3073</v>
      </c>
      <c r="S118" s="47">
        <f t="shared" si="9"/>
        <v>1</v>
      </c>
      <c r="T118" s="47">
        <f t="shared" si="10"/>
        <v>0</v>
      </c>
      <c r="U118" s="51">
        <f t="shared" si="11"/>
        <v>1</v>
      </c>
    </row>
    <row r="119" spans="1:21" x14ac:dyDescent="0.25">
      <c r="A119" s="65" t="s">
        <v>3032</v>
      </c>
      <c r="B119" s="66" t="s">
        <v>1426</v>
      </c>
      <c r="C119" s="46">
        <v>14</v>
      </c>
      <c r="D119" s="46">
        <v>12</v>
      </c>
      <c r="E119" s="46">
        <v>10</v>
      </c>
      <c r="F119" s="47">
        <v>1.0714285714285714</v>
      </c>
      <c r="G119" s="47">
        <v>1</v>
      </c>
      <c r="H119" s="47">
        <v>1.1000000000000001</v>
      </c>
      <c r="I119" s="47">
        <f t="shared" si="6"/>
        <v>15</v>
      </c>
      <c r="J119" s="47">
        <f t="shared" si="7"/>
        <v>12</v>
      </c>
      <c r="K119" s="51">
        <f t="shared" si="8"/>
        <v>11</v>
      </c>
      <c r="L119" s="47">
        <v>15</v>
      </c>
      <c r="M119" s="47">
        <v>12</v>
      </c>
      <c r="N119" s="47">
        <v>11</v>
      </c>
      <c r="O119" s="47">
        <v>15</v>
      </c>
      <c r="P119" s="47">
        <v>12</v>
      </c>
      <c r="Q119" s="47">
        <v>11</v>
      </c>
      <c r="R119" s="51" t="s">
        <v>3073</v>
      </c>
      <c r="S119" s="47">
        <f t="shared" si="9"/>
        <v>1</v>
      </c>
      <c r="T119" s="47">
        <f t="shared" si="10"/>
        <v>0</v>
      </c>
      <c r="U119" s="51">
        <f t="shared" si="11"/>
        <v>1</v>
      </c>
    </row>
    <row r="120" spans="1:21" x14ac:dyDescent="0.25">
      <c r="A120" s="65" t="s">
        <v>3033</v>
      </c>
      <c r="B120" s="66" t="s">
        <v>3034</v>
      </c>
      <c r="C120" s="46">
        <v>14</v>
      </c>
      <c r="D120" s="46">
        <v>12</v>
      </c>
      <c r="E120" s="46">
        <v>10</v>
      </c>
      <c r="F120" s="47">
        <v>1.0714285714285714</v>
      </c>
      <c r="G120" s="47">
        <v>1</v>
      </c>
      <c r="H120" s="47">
        <v>1.1000000000000001</v>
      </c>
      <c r="I120" s="47">
        <f t="shared" si="6"/>
        <v>15</v>
      </c>
      <c r="J120" s="47">
        <f t="shared" si="7"/>
        <v>12</v>
      </c>
      <c r="K120" s="51">
        <f t="shared" si="8"/>
        <v>11</v>
      </c>
      <c r="L120" s="47">
        <v>15</v>
      </c>
      <c r="M120" s="47">
        <v>12</v>
      </c>
      <c r="N120" s="47">
        <v>11</v>
      </c>
      <c r="O120" s="47">
        <v>15</v>
      </c>
      <c r="P120" s="47">
        <v>12</v>
      </c>
      <c r="Q120" s="47">
        <v>11</v>
      </c>
      <c r="R120" s="51" t="s">
        <v>3073</v>
      </c>
      <c r="S120" s="47">
        <f t="shared" si="9"/>
        <v>1</v>
      </c>
      <c r="T120" s="47">
        <f t="shared" si="10"/>
        <v>0</v>
      </c>
      <c r="U120" s="51">
        <f t="shared" si="11"/>
        <v>1</v>
      </c>
    </row>
    <row r="121" spans="1:21" x14ac:dyDescent="0.25">
      <c r="A121" s="65" t="s">
        <v>3035</v>
      </c>
      <c r="B121" s="66" t="s">
        <v>1239</v>
      </c>
      <c r="C121" s="46">
        <v>14</v>
      </c>
      <c r="D121" s="46">
        <v>12</v>
      </c>
      <c r="E121" s="46">
        <v>10</v>
      </c>
      <c r="F121" s="47">
        <v>1.0714285714285714</v>
      </c>
      <c r="G121" s="47">
        <v>1</v>
      </c>
      <c r="H121" s="47">
        <v>1.1000000000000001</v>
      </c>
      <c r="I121" s="47">
        <f t="shared" si="6"/>
        <v>15</v>
      </c>
      <c r="J121" s="47">
        <f t="shared" si="7"/>
        <v>12</v>
      </c>
      <c r="K121" s="51">
        <f t="shared" si="8"/>
        <v>11</v>
      </c>
      <c r="L121" s="47">
        <v>15</v>
      </c>
      <c r="M121" s="47">
        <v>12</v>
      </c>
      <c r="N121" s="47">
        <v>11</v>
      </c>
      <c r="O121" s="47">
        <v>15</v>
      </c>
      <c r="P121" s="47">
        <v>12</v>
      </c>
      <c r="Q121" s="47">
        <v>11</v>
      </c>
      <c r="R121" s="51" t="s">
        <v>3073</v>
      </c>
      <c r="S121" s="47">
        <f t="shared" si="9"/>
        <v>1</v>
      </c>
      <c r="T121" s="47">
        <f t="shared" si="10"/>
        <v>0</v>
      </c>
      <c r="U121" s="51">
        <f t="shared" si="11"/>
        <v>1</v>
      </c>
    </row>
    <row r="122" spans="1:21" x14ac:dyDescent="0.25">
      <c r="A122" s="65" t="s">
        <v>3036</v>
      </c>
      <c r="B122" s="66" t="s">
        <v>3037</v>
      </c>
      <c r="C122" s="46">
        <v>12</v>
      </c>
      <c r="D122" s="46">
        <v>11</v>
      </c>
      <c r="E122" s="46">
        <v>10</v>
      </c>
      <c r="F122" s="47">
        <v>1.25</v>
      </c>
      <c r="G122" s="47">
        <v>1.2727272727272727</v>
      </c>
      <c r="H122" s="47">
        <v>1.2</v>
      </c>
      <c r="I122" s="47">
        <f t="shared" si="6"/>
        <v>15</v>
      </c>
      <c r="J122" s="47">
        <f t="shared" si="7"/>
        <v>14</v>
      </c>
      <c r="K122" s="51">
        <f t="shared" si="8"/>
        <v>12</v>
      </c>
      <c r="L122" s="47">
        <v>16</v>
      </c>
      <c r="M122" s="47">
        <v>14</v>
      </c>
      <c r="N122" s="47">
        <v>12</v>
      </c>
      <c r="O122" s="47">
        <v>16</v>
      </c>
      <c r="P122" s="47">
        <v>14</v>
      </c>
      <c r="Q122" s="47">
        <v>12</v>
      </c>
      <c r="R122" s="51" t="s">
        <v>3073</v>
      </c>
      <c r="S122" s="47">
        <f t="shared" si="9"/>
        <v>4</v>
      </c>
      <c r="T122" s="47">
        <f t="shared" si="10"/>
        <v>3</v>
      </c>
      <c r="U122" s="51">
        <f t="shared" si="11"/>
        <v>2</v>
      </c>
    </row>
    <row r="123" spans="1:21" x14ac:dyDescent="0.25">
      <c r="A123" s="65" t="s">
        <v>3038</v>
      </c>
      <c r="B123" s="66" t="s">
        <v>3039</v>
      </c>
      <c r="C123" s="46">
        <v>12</v>
      </c>
      <c r="D123" s="46">
        <v>11</v>
      </c>
      <c r="E123" s="46">
        <v>10</v>
      </c>
      <c r="F123" s="47">
        <v>1.25</v>
      </c>
      <c r="G123" s="47">
        <v>1.0909090909090908</v>
      </c>
      <c r="H123" s="47">
        <v>1</v>
      </c>
      <c r="I123" s="47">
        <f t="shared" si="6"/>
        <v>15</v>
      </c>
      <c r="J123" s="47">
        <f t="shared" si="7"/>
        <v>12</v>
      </c>
      <c r="K123" s="51">
        <f t="shared" si="8"/>
        <v>10</v>
      </c>
      <c r="L123" s="47">
        <v>16</v>
      </c>
      <c r="M123" s="47">
        <v>12</v>
      </c>
      <c r="N123" s="47">
        <v>10</v>
      </c>
      <c r="O123" s="47">
        <v>16</v>
      </c>
      <c r="P123" s="47">
        <v>12</v>
      </c>
      <c r="Q123" s="47">
        <v>10</v>
      </c>
      <c r="R123" s="51" t="s">
        <v>3073</v>
      </c>
      <c r="S123" s="47">
        <f t="shared" si="9"/>
        <v>4</v>
      </c>
      <c r="T123" s="47">
        <f t="shared" si="10"/>
        <v>1</v>
      </c>
      <c r="U123" s="51">
        <f t="shared" si="11"/>
        <v>0</v>
      </c>
    </row>
    <row r="124" spans="1:21" x14ac:dyDescent="0.25">
      <c r="A124" s="65" t="s">
        <v>3040</v>
      </c>
      <c r="B124" s="66" t="s">
        <v>3041</v>
      </c>
      <c r="C124" s="46">
        <v>12</v>
      </c>
      <c r="D124" s="46">
        <v>11</v>
      </c>
      <c r="E124" s="46">
        <v>10</v>
      </c>
      <c r="F124" s="47">
        <v>1.0833333333333333</v>
      </c>
      <c r="G124" s="47">
        <v>1</v>
      </c>
      <c r="H124" s="47">
        <v>1</v>
      </c>
      <c r="I124" s="47">
        <f t="shared" si="6"/>
        <v>13</v>
      </c>
      <c r="J124" s="47">
        <f t="shared" si="7"/>
        <v>11</v>
      </c>
      <c r="K124" s="51">
        <f t="shared" si="8"/>
        <v>10</v>
      </c>
      <c r="L124" s="47">
        <v>13</v>
      </c>
      <c r="M124" s="47">
        <v>11</v>
      </c>
      <c r="N124" s="47">
        <v>10</v>
      </c>
      <c r="O124" s="47">
        <v>13</v>
      </c>
      <c r="P124" s="47">
        <v>11</v>
      </c>
      <c r="Q124" s="47">
        <v>10</v>
      </c>
      <c r="R124" s="51" t="s">
        <v>3073</v>
      </c>
      <c r="S124" s="47">
        <f t="shared" si="9"/>
        <v>1</v>
      </c>
      <c r="T124" s="47">
        <f t="shared" si="10"/>
        <v>0</v>
      </c>
      <c r="U124" s="51">
        <f t="shared" si="11"/>
        <v>0</v>
      </c>
    </row>
    <row r="125" spans="1:21" x14ac:dyDescent="0.25">
      <c r="A125" s="65" t="s">
        <v>3042</v>
      </c>
      <c r="B125" s="66" t="s">
        <v>1472</v>
      </c>
      <c r="C125" s="46">
        <v>12</v>
      </c>
      <c r="D125" s="46">
        <v>11</v>
      </c>
      <c r="E125" s="46">
        <v>10</v>
      </c>
      <c r="F125" s="47">
        <v>1.0833333333333333</v>
      </c>
      <c r="G125" s="47">
        <v>1</v>
      </c>
      <c r="H125" s="47">
        <v>1</v>
      </c>
      <c r="I125" s="47">
        <f t="shared" si="6"/>
        <v>13</v>
      </c>
      <c r="J125" s="47">
        <f t="shared" si="7"/>
        <v>11</v>
      </c>
      <c r="K125" s="51">
        <f t="shared" si="8"/>
        <v>10</v>
      </c>
      <c r="L125" s="47">
        <v>13</v>
      </c>
      <c r="M125" s="47">
        <v>11</v>
      </c>
      <c r="N125" s="47">
        <v>10</v>
      </c>
      <c r="O125" s="47">
        <v>13</v>
      </c>
      <c r="P125" s="47">
        <v>11</v>
      </c>
      <c r="Q125" s="47">
        <v>10</v>
      </c>
      <c r="R125" s="51" t="s">
        <v>3073</v>
      </c>
      <c r="S125" s="47">
        <f t="shared" si="9"/>
        <v>1</v>
      </c>
      <c r="T125" s="47">
        <f t="shared" si="10"/>
        <v>0</v>
      </c>
      <c r="U125" s="51">
        <f t="shared" si="11"/>
        <v>0</v>
      </c>
    </row>
    <row r="126" spans="1:21" ht="30" x14ac:dyDescent="0.25">
      <c r="A126" s="57" t="s">
        <v>1349</v>
      </c>
      <c r="B126" s="58" t="s">
        <v>3011</v>
      </c>
      <c r="C126" s="46">
        <v>9</v>
      </c>
      <c r="D126" s="46"/>
      <c r="E126" s="46"/>
      <c r="F126" s="47">
        <v>1</v>
      </c>
      <c r="G126" s="47">
        <v>1</v>
      </c>
      <c r="H126" s="47">
        <v>1</v>
      </c>
      <c r="I126" s="47">
        <f t="shared" si="6"/>
        <v>9</v>
      </c>
      <c r="J126" s="47">
        <f t="shared" si="7"/>
        <v>0</v>
      </c>
      <c r="K126" s="51">
        <f t="shared" si="8"/>
        <v>0</v>
      </c>
      <c r="L126" s="47">
        <v>9</v>
      </c>
      <c r="M126" s="47"/>
      <c r="N126" s="47"/>
      <c r="O126" s="47">
        <v>9</v>
      </c>
      <c r="P126" s="47"/>
      <c r="Q126" s="47"/>
      <c r="R126" s="51" t="s">
        <v>15</v>
      </c>
      <c r="S126" s="47">
        <f t="shared" si="9"/>
        <v>0</v>
      </c>
      <c r="T126" s="47">
        <f t="shared" si="10"/>
        <v>0</v>
      </c>
      <c r="U126" s="51">
        <f t="shared" si="11"/>
        <v>0</v>
      </c>
    </row>
    <row r="127" spans="1:21" x14ac:dyDescent="0.25">
      <c r="A127" s="65" t="s">
        <v>3026</v>
      </c>
      <c r="B127" s="66" t="s">
        <v>3027</v>
      </c>
      <c r="C127" s="46">
        <v>9</v>
      </c>
      <c r="D127" s="46">
        <v>0</v>
      </c>
      <c r="E127" s="46">
        <v>0</v>
      </c>
      <c r="F127" s="47">
        <v>1</v>
      </c>
      <c r="G127" s="47"/>
      <c r="H127" s="47"/>
      <c r="I127" s="47">
        <f t="shared" si="6"/>
        <v>9</v>
      </c>
      <c r="J127" s="47"/>
      <c r="K127" s="51"/>
      <c r="L127" s="47"/>
      <c r="M127" s="47"/>
      <c r="N127" s="47"/>
      <c r="O127" s="47"/>
      <c r="P127" s="47"/>
      <c r="Q127" s="47"/>
      <c r="R127" s="51"/>
      <c r="S127" s="47"/>
      <c r="T127" s="47"/>
      <c r="U127" s="51"/>
    </row>
    <row r="128" spans="1:21" x14ac:dyDescent="0.25">
      <c r="A128" s="65" t="s">
        <v>3028</v>
      </c>
      <c r="B128" s="66" t="s">
        <v>3029</v>
      </c>
      <c r="C128" s="46">
        <v>9</v>
      </c>
      <c r="D128" s="46">
        <v>0</v>
      </c>
      <c r="E128" s="46">
        <v>0</v>
      </c>
      <c r="F128" s="47">
        <v>1</v>
      </c>
      <c r="G128" s="47"/>
      <c r="H128" s="47"/>
      <c r="I128" s="47">
        <f t="shared" si="6"/>
        <v>9</v>
      </c>
      <c r="J128" s="47"/>
      <c r="K128" s="51"/>
      <c r="L128" s="47"/>
      <c r="M128" s="47"/>
      <c r="N128" s="47"/>
      <c r="O128" s="47"/>
      <c r="P128" s="47"/>
      <c r="Q128" s="47"/>
      <c r="R128" s="51"/>
      <c r="S128" s="47"/>
      <c r="T128" s="47"/>
      <c r="U128" s="51"/>
    </row>
    <row r="129" spans="1:21" x14ac:dyDescent="0.25">
      <c r="A129" s="65" t="s">
        <v>3030</v>
      </c>
      <c r="B129" s="66" t="s">
        <v>3031</v>
      </c>
      <c r="C129" s="46">
        <v>9</v>
      </c>
      <c r="D129" s="46">
        <v>0</v>
      </c>
      <c r="E129" s="46">
        <v>0</v>
      </c>
      <c r="F129" s="47">
        <v>1</v>
      </c>
      <c r="G129" s="47"/>
      <c r="H129" s="47"/>
      <c r="I129" s="47">
        <f t="shared" si="6"/>
        <v>9</v>
      </c>
      <c r="J129" s="47"/>
      <c r="K129" s="51"/>
      <c r="L129" s="47"/>
      <c r="M129" s="47"/>
      <c r="N129" s="47"/>
      <c r="O129" s="47"/>
      <c r="P129" s="47"/>
      <c r="Q129" s="47"/>
      <c r="R129" s="51"/>
      <c r="S129" s="47"/>
      <c r="T129" s="47"/>
      <c r="U129" s="51"/>
    </row>
    <row r="130" spans="1:21" x14ac:dyDescent="0.25">
      <c r="A130" s="65" t="s">
        <v>3032</v>
      </c>
      <c r="B130" s="66" t="s">
        <v>1426</v>
      </c>
      <c r="C130" s="46">
        <v>9</v>
      </c>
      <c r="D130" s="46">
        <v>0</v>
      </c>
      <c r="E130" s="46">
        <v>0</v>
      </c>
      <c r="F130" s="47">
        <v>1</v>
      </c>
      <c r="G130" s="47"/>
      <c r="H130" s="47"/>
      <c r="I130" s="47">
        <f t="shared" si="6"/>
        <v>9</v>
      </c>
      <c r="J130" s="47"/>
      <c r="K130" s="51"/>
      <c r="L130" s="47"/>
      <c r="M130" s="47"/>
      <c r="N130" s="47"/>
      <c r="O130" s="47"/>
      <c r="P130" s="47"/>
      <c r="Q130" s="47"/>
      <c r="R130" s="51"/>
      <c r="S130" s="47"/>
      <c r="T130" s="47"/>
      <c r="U130" s="51"/>
    </row>
    <row r="131" spans="1:21" x14ac:dyDescent="0.25">
      <c r="A131" s="65" t="s">
        <v>3033</v>
      </c>
      <c r="B131" s="66" t="s">
        <v>3034</v>
      </c>
      <c r="C131" s="46">
        <v>9</v>
      </c>
      <c r="D131" s="46">
        <v>0</v>
      </c>
      <c r="E131" s="46">
        <v>0</v>
      </c>
      <c r="F131" s="47">
        <v>1</v>
      </c>
      <c r="G131" s="47"/>
      <c r="H131" s="47"/>
      <c r="I131" s="47">
        <f t="shared" si="6"/>
        <v>9</v>
      </c>
      <c r="J131" s="47"/>
      <c r="K131" s="51"/>
      <c r="L131" s="47"/>
      <c r="M131" s="47"/>
      <c r="N131" s="47"/>
      <c r="O131" s="47"/>
      <c r="P131" s="47"/>
      <c r="Q131" s="47"/>
      <c r="R131" s="51"/>
      <c r="S131" s="47"/>
      <c r="T131" s="47"/>
      <c r="U131" s="51"/>
    </row>
    <row r="132" spans="1:21" x14ac:dyDescent="0.25">
      <c r="A132" s="65" t="s">
        <v>3035</v>
      </c>
      <c r="B132" s="66" t="s">
        <v>1239</v>
      </c>
      <c r="C132" s="46">
        <v>9</v>
      </c>
      <c r="D132" s="46">
        <v>0</v>
      </c>
      <c r="E132" s="46">
        <v>0</v>
      </c>
      <c r="F132" s="47">
        <v>1</v>
      </c>
      <c r="G132" s="47"/>
      <c r="H132" s="47"/>
      <c r="I132" s="47">
        <f t="shared" si="6"/>
        <v>9</v>
      </c>
      <c r="J132" s="47"/>
      <c r="K132" s="51"/>
      <c r="L132" s="47"/>
      <c r="M132" s="47"/>
      <c r="N132" s="47"/>
      <c r="O132" s="47"/>
      <c r="P132" s="47"/>
      <c r="Q132" s="47"/>
      <c r="R132" s="51"/>
      <c r="S132" s="47"/>
      <c r="T132" s="47"/>
      <c r="U132" s="51"/>
    </row>
    <row r="133" spans="1:21" x14ac:dyDescent="0.25">
      <c r="A133" s="65" t="s">
        <v>3036</v>
      </c>
      <c r="B133" s="66" t="s">
        <v>3037</v>
      </c>
      <c r="C133" s="46">
        <v>9</v>
      </c>
      <c r="D133" s="46">
        <v>0</v>
      </c>
      <c r="E133" s="46">
        <v>0</v>
      </c>
      <c r="F133" s="47">
        <v>1</v>
      </c>
      <c r="G133" s="47"/>
      <c r="H133" s="47"/>
      <c r="I133" s="47">
        <f t="shared" si="6"/>
        <v>9</v>
      </c>
      <c r="J133" s="47"/>
      <c r="K133" s="51"/>
      <c r="L133" s="47"/>
      <c r="M133" s="47"/>
      <c r="N133" s="47"/>
      <c r="O133" s="47"/>
      <c r="P133" s="47"/>
      <c r="Q133" s="47"/>
      <c r="R133" s="51"/>
      <c r="S133" s="47"/>
      <c r="T133" s="47"/>
      <c r="U133" s="51"/>
    </row>
    <row r="134" spans="1:21" x14ac:dyDescent="0.25">
      <c r="A134" s="65" t="s">
        <v>3038</v>
      </c>
      <c r="B134" s="66" t="s">
        <v>3039</v>
      </c>
      <c r="C134" s="46">
        <v>9</v>
      </c>
      <c r="D134" s="46">
        <v>0</v>
      </c>
      <c r="E134" s="46">
        <v>0</v>
      </c>
      <c r="F134" s="47">
        <v>1</v>
      </c>
      <c r="G134" s="47"/>
      <c r="H134" s="47"/>
      <c r="I134" s="47">
        <f t="shared" si="6"/>
        <v>9</v>
      </c>
      <c r="J134" s="47"/>
      <c r="K134" s="51"/>
      <c r="L134" s="47"/>
      <c r="M134" s="47"/>
      <c r="N134" s="47"/>
      <c r="O134" s="47"/>
      <c r="P134" s="47"/>
      <c r="Q134" s="47"/>
      <c r="R134" s="51"/>
      <c r="S134" s="47"/>
      <c r="T134" s="47"/>
      <c r="U134" s="51"/>
    </row>
    <row r="135" spans="1:21" x14ac:dyDescent="0.25">
      <c r="A135" s="65" t="s">
        <v>3040</v>
      </c>
      <c r="B135" s="66" t="s">
        <v>3041</v>
      </c>
      <c r="C135" s="46">
        <v>9</v>
      </c>
      <c r="D135" s="46">
        <v>0</v>
      </c>
      <c r="E135" s="46">
        <v>0</v>
      </c>
      <c r="F135" s="47">
        <v>1</v>
      </c>
      <c r="G135" s="47"/>
      <c r="H135" s="47"/>
      <c r="I135" s="47">
        <f t="shared" si="6"/>
        <v>9</v>
      </c>
      <c r="J135" s="47"/>
      <c r="K135" s="51"/>
      <c r="L135" s="47"/>
      <c r="M135" s="47"/>
      <c r="N135" s="47"/>
      <c r="O135" s="47"/>
      <c r="P135" s="47"/>
      <c r="Q135" s="47"/>
      <c r="R135" s="51"/>
      <c r="S135" s="47"/>
      <c r="T135" s="47"/>
      <c r="U135" s="51"/>
    </row>
    <row r="136" spans="1:21" x14ac:dyDescent="0.25">
      <c r="A136" s="65" t="s">
        <v>3042</v>
      </c>
      <c r="B136" s="66" t="s">
        <v>1472</v>
      </c>
      <c r="C136" s="46">
        <v>9</v>
      </c>
      <c r="D136" s="46">
        <v>0</v>
      </c>
      <c r="E136" s="46">
        <v>0</v>
      </c>
      <c r="F136" s="47">
        <v>1</v>
      </c>
      <c r="G136" s="47"/>
      <c r="H136" s="47"/>
      <c r="I136" s="47">
        <f t="shared" si="6"/>
        <v>9</v>
      </c>
      <c r="J136" s="47"/>
      <c r="K136" s="51"/>
      <c r="L136" s="47"/>
      <c r="M136" s="47"/>
      <c r="N136" s="47"/>
      <c r="O136" s="47"/>
      <c r="P136" s="47"/>
      <c r="Q136" s="47"/>
      <c r="R136" s="51"/>
      <c r="S136" s="47"/>
      <c r="T136" s="47"/>
      <c r="U136" s="51"/>
    </row>
    <row r="137" spans="1:21" x14ac:dyDescent="0.25">
      <c r="A137" s="67" t="s">
        <v>1595</v>
      </c>
      <c r="B137" s="68" t="s">
        <v>1596</v>
      </c>
      <c r="C137" s="69"/>
      <c r="D137" s="69"/>
      <c r="E137" s="69"/>
      <c r="F137" s="47"/>
      <c r="G137" s="47"/>
      <c r="H137" s="47"/>
      <c r="I137" s="47"/>
      <c r="J137" s="47"/>
      <c r="K137" s="51"/>
      <c r="L137" s="47"/>
      <c r="M137" s="47"/>
      <c r="N137" s="47"/>
      <c r="O137" s="47"/>
      <c r="P137" s="47"/>
      <c r="Q137" s="47"/>
      <c r="R137" s="51"/>
      <c r="S137" s="47"/>
      <c r="T137" s="47"/>
      <c r="U137" s="51"/>
    </row>
    <row r="138" spans="1:21" ht="30" x14ac:dyDescent="0.25">
      <c r="A138" s="44" t="s">
        <v>1597</v>
      </c>
      <c r="B138" s="70" t="s">
        <v>2998</v>
      </c>
      <c r="C138" s="46"/>
      <c r="D138" s="46"/>
      <c r="E138" s="46"/>
      <c r="F138" s="47">
        <v>1</v>
      </c>
      <c r="G138" s="47">
        <v>1</v>
      </c>
      <c r="H138" s="47">
        <v>1</v>
      </c>
      <c r="I138" s="47">
        <f t="shared" ref="I138:I200" si="12">C138*F138</f>
        <v>0</v>
      </c>
      <c r="J138" s="47">
        <f t="shared" ref="J138:J193" si="13">G138*D138</f>
        <v>0</v>
      </c>
      <c r="K138" s="51">
        <f t="shared" ref="K138:K193" si="14">H138*E138</f>
        <v>0</v>
      </c>
      <c r="L138" s="47"/>
      <c r="M138" s="47"/>
      <c r="N138" s="47"/>
      <c r="O138" s="47"/>
      <c r="P138" s="47"/>
      <c r="Q138" s="47"/>
      <c r="R138" s="51" t="s">
        <v>15</v>
      </c>
      <c r="S138" s="47">
        <f t="shared" ref="S138:S193" si="15">O138-C138</f>
        <v>0</v>
      </c>
      <c r="T138" s="47">
        <f t="shared" ref="T138:T193" si="16">P138-D138</f>
        <v>0</v>
      </c>
      <c r="U138" s="51">
        <f t="shared" ref="U138:U193" si="17">Q138-E138</f>
        <v>0</v>
      </c>
    </row>
    <row r="139" spans="1:21" ht="30" x14ac:dyDescent="0.25">
      <c r="A139" s="44" t="s">
        <v>1649</v>
      </c>
      <c r="B139" s="71" t="s">
        <v>3000</v>
      </c>
      <c r="C139" s="46"/>
      <c r="D139" s="46"/>
      <c r="E139" s="46"/>
      <c r="F139" s="47"/>
      <c r="G139" s="47"/>
      <c r="H139" s="47"/>
      <c r="I139" s="47"/>
      <c r="J139" s="47"/>
      <c r="K139" s="51"/>
      <c r="L139" s="47"/>
      <c r="M139" s="47"/>
      <c r="N139" s="47"/>
      <c r="O139" s="47"/>
      <c r="P139" s="47"/>
      <c r="Q139" s="47"/>
      <c r="R139" s="51"/>
      <c r="S139" s="47"/>
      <c r="T139" s="47"/>
      <c r="U139" s="51"/>
    </row>
    <row r="140" spans="1:21" x14ac:dyDescent="0.25">
      <c r="A140" s="49">
        <v>1</v>
      </c>
      <c r="B140" s="54" t="s">
        <v>3043</v>
      </c>
      <c r="C140" s="46">
        <v>12</v>
      </c>
      <c r="D140" s="46">
        <v>11</v>
      </c>
      <c r="E140" s="46">
        <v>10</v>
      </c>
      <c r="F140" s="47">
        <v>1.4166666666666667</v>
      </c>
      <c r="G140" s="47">
        <v>1.2727272727272727</v>
      </c>
      <c r="H140" s="47">
        <v>1</v>
      </c>
      <c r="I140" s="47">
        <f t="shared" si="12"/>
        <v>17</v>
      </c>
      <c r="J140" s="47">
        <f t="shared" si="13"/>
        <v>14</v>
      </c>
      <c r="K140" s="51">
        <f t="shared" si="14"/>
        <v>10</v>
      </c>
      <c r="L140" s="47">
        <v>17</v>
      </c>
      <c r="M140" s="47">
        <v>15</v>
      </c>
      <c r="N140" s="47">
        <v>10</v>
      </c>
      <c r="O140" s="47">
        <v>17</v>
      </c>
      <c r="P140" s="47">
        <v>15</v>
      </c>
      <c r="Q140" s="47">
        <v>10</v>
      </c>
      <c r="R140" s="51" t="s">
        <v>3073</v>
      </c>
      <c r="S140" s="47">
        <f t="shared" si="15"/>
        <v>5</v>
      </c>
      <c r="T140" s="47">
        <f t="shared" si="16"/>
        <v>4</v>
      </c>
      <c r="U140" s="51">
        <f t="shared" si="17"/>
        <v>0</v>
      </c>
    </row>
    <row r="141" spans="1:21" x14ac:dyDescent="0.25">
      <c r="A141" s="49">
        <v>2</v>
      </c>
      <c r="B141" s="54" t="s">
        <v>1650</v>
      </c>
      <c r="C141" s="46">
        <v>12</v>
      </c>
      <c r="D141" s="46">
        <v>11</v>
      </c>
      <c r="E141" s="46">
        <v>10</v>
      </c>
      <c r="F141" s="47">
        <v>1.3333333333333333</v>
      </c>
      <c r="G141" s="47">
        <v>1.2727272727272727</v>
      </c>
      <c r="H141" s="47">
        <v>1</v>
      </c>
      <c r="I141" s="47">
        <f t="shared" si="12"/>
        <v>16</v>
      </c>
      <c r="J141" s="47">
        <f t="shared" si="13"/>
        <v>14</v>
      </c>
      <c r="K141" s="51">
        <f t="shared" si="14"/>
        <v>10</v>
      </c>
      <c r="L141" s="47">
        <v>16</v>
      </c>
      <c r="M141" s="47">
        <v>15</v>
      </c>
      <c r="N141" s="47">
        <v>10</v>
      </c>
      <c r="O141" s="47">
        <v>16</v>
      </c>
      <c r="P141" s="47">
        <v>15</v>
      </c>
      <c r="Q141" s="47">
        <v>10</v>
      </c>
      <c r="R141" s="51" t="s">
        <v>3073</v>
      </c>
      <c r="S141" s="47">
        <f t="shared" si="15"/>
        <v>4</v>
      </c>
      <c r="T141" s="47">
        <f t="shared" si="16"/>
        <v>4</v>
      </c>
      <c r="U141" s="51">
        <f t="shared" si="17"/>
        <v>0</v>
      </c>
    </row>
    <row r="142" spans="1:21" x14ac:dyDescent="0.25">
      <c r="A142" s="49">
        <v>3</v>
      </c>
      <c r="B142" s="54" t="s">
        <v>3044</v>
      </c>
      <c r="C142" s="46">
        <v>12</v>
      </c>
      <c r="D142" s="46">
        <v>11</v>
      </c>
      <c r="E142" s="46">
        <v>10</v>
      </c>
      <c r="F142" s="47">
        <v>1.25</v>
      </c>
      <c r="G142" s="47">
        <v>1</v>
      </c>
      <c r="H142" s="47">
        <v>1</v>
      </c>
      <c r="I142" s="47">
        <f t="shared" si="12"/>
        <v>15</v>
      </c>
      <c r="J142" s="47">
        <f t="shared" si="13"/>
        <v>11</v>
      </c>
      <c r="K142" s="51">
        <f t="shared" si="14"/>
        <v>10</v>
      </c>
      <c r="L142" s="47">
        <v>16</v>
      </c>
      <c r="M142" s="47">
        <v>11</v>
      </c>
      <c r="N142" s="47">
        <v>10</v>
      </c>
      <c r="O142" s="47">
        <v>16</v>
      </c>
      <c r="P142" s="47">
        <v>11</v>
      </c>
      <c r="Q142" s="47">
        <v>10</v>
      </c>
      <c r="R142" s="51" t="s">
        <v>3073</v>
      </c>
      <c r="S142" s="47">
        <f t="shared" si="15"/>
        <v>4</v>
      </c>
      <c r="T142" s="47">
        <f t="shared" si="16"/>
        <v>0</v>
      </c>
      <c r="U142" s="51">
        <f t="shared" si="17"/>
        <v>0</v>
      </c>
    </row>
    <row r="143" spans="1:21" x14ac:dyDescent="0.25">
      <c r="A143" s="49">
        <v>4</v>
      </c>
      <c r="B143" s="54" t="s">
        <v>3045</v>
      </c>
      <c r="C143" s="46">
        <v>12</v>
      </c>
      <c r="D143" s="46">
        <v>11</v>
      </c>
      <c r="E143" s="46">
        <v>10</v>
      </c>
      <c r="F143" s="47">
        <v>1.25</v>
      </c>
      <c r="G143" s="47">
        <v>1</v>
      </c>
      <c r="H143" s="47">
        <v>1</v>
      </c>
      <c r="I143" s="47">
        <f t="shared" si="12"/>
        <v>15</v>
      </c>
      <c r="J143" s="47">
        <f t="shared" si="13"/>
        <v>11</v>
      </c>
      <c r="K143" s="51">
        <f t="shared" si="14"/>
        <v>10</v>
      </c>
      <c r="L143" s="47">
        <v>16</v>
      </c>
      <c r="M143" s="47">
        <v>11</v>
      </c>
      <c r="N143" s="47">
        <v>10</v>
      </c>
      <c r="O143" s="47">
        <v>16</v>
      </c>
      <c r="P143" s="47">
        <v>11</v>
      </c>
      <c r="Q143" s="47">
        <v>10</v>
      </c>
      <c r="R143" s="51" t="s">
        <v>3073</v>
      </c>
      <c r="S143" s="47">
        <f t="shared" si="15"/>
        <v>4</v>
      </c>
      <c r="T143" s="47">
        <f t="shared" si="16"/>
        <v>0</v>
      </c>
      <c r="U143" s="51">
        <f t="shared" si="17"/>
        <v>0</v>
      </c>
    </row>
    <row r="144" spans="1:21" x14ac:dyDescent="0.25">
      <c r="A144" s="49">
        <v>5</v>
      </c>
      <c r="B144" s="54" t="s">
        <v>3046</v>
      </c>
      <c r="C144" s="46">
        <v>12</v>
      </c>
      <c r="D144" s="46">
        <v>11</v>
      </c>
      <c r="E144" s="46">
        <v>10</v>
      </c>
      <c r="F144" s="47">
        <v>1.25</v>
      </c>
      <c r="G144" s="47">
        <v>1.0909090909090908</v>
      </c>
      <c r="H144" s="47">
        <v>1</v>
      </c>
      <c r="I144" s="47">
        <f t="shared" si="12"/>
        <v>15</v>
      </c>
      <c r="J144" s="47">
        <f t="shared" si="13"/>
        <v>12</v>
      </c>
      <c r="K144" s="51">
        <f t="shared" si="14"/>
        <v>10</v>
      </c>
      <c r="L144" s="47">
        <v>16</v>
      </c>
      <c r="M144" s="47">
        <v>12.5</v>
      </c>
      <c r="N144" s="47">
        <v>10</v>
      </c>
      <c r="O144" s="47">
        <v>16</v>
      </c>
      <c r="P144" s="47">
        <v>12.5</v>
      </c>
      <c r="Q144" s="47">
        <v>10</v>
      </c>
      <c r="R144" s="51" t="s">
        <v>3073</v>
      </c>
      <c r="S144" s="47">
        <f t="shared" si="15"/>
        <v>4</v>
      </c>
      <c r="T144" s="47">
        <f t="shared" si="16"/>
        <v>1.5</v>
      </c>
      <c r="U144" s="51">
        <f t="shared" si="17"/>
        <v>0</v>
      </c>
    </row>
    <row r="145" spans="1:21" x14ac:dyDescent="0.25">
      <c r="A145" s="49">
        <v>6</v>
      </c>
      <c r="B145" s="54" t="s">
        <v>3047</v>
      </c>
      <c r="C145" s="46">
        <v>12</v>
      </c>
      <c r="D145" s="46">
        <v>11</v>
      </c>
      <c r="E145" s="46">
        <v>10</v>
      </c>
      <c r="F145" s="47">
        <v>1</v>
      </c>
      <c r="G145" s="47">
        <v>1</v>
      </c>
      <c r="H145" s="47">
        <v>1</v>
      </c>
      <c r="I145" s="47">
        <f t="shared" si="12"/>
        <v>12</v>
      </c>
      <c r="J145" s="47">
        <f t="shared" si="13"/>
        <v>11</v>
      </c>
      <c r="K145" s="51">
        <f t="shared" si="14"/>
        <v>10</v>
      </c>
      <c r="L145" s="47">
        <v>12</v>
      </c>
      <c r="M145" s="47">
        <v>11</v>
      </c>
      <c r="N145" s="47">
        <v>10</v>
      </c>
      <c r="O145" s="47">
        <v>12</v>
      </c>
      <c r="P145" s="47">
        <v>11</v>
      </c>
      <c r="Q145" s="47">
        <v>10</v>
      </c>
      <c r="R145" s="51" t="s">
        <v>3073</v>
      </c>
      <c r="S145" s="47">
        <f t="shared" si="15"/>
        <v>0</v>
      </c>
      <c r="T145" s="47">
        <f t="shared" si="16"/>
        <v>0</v>
      </c>
      <c r="U145" s="51">
        <f t="shared" si="17"/>
        <v>0</v>
      </c>
    </row>
    <row r="146" spans="1:21" ht="30" x14ac:dyDescent="0.25">
      <c r="A146" s="44" t="s">
        <v>1685</v>
      </c>
      <c r="B146" s="140" t="s">
        <v>3009</v>
      </c>
      <c r="C146" s="141"/>
      <c r="D146" s="142"/>
      <c r="E146" s="46"/>
      <c r="F146" s="47"/>
      <c r="G146" s="47"/>
      <c r="H146" s="47"/>
      <c r="I146" s="47"/>
      <c r="J146" s="47"/>
      <c r="K146" s="51"/>
      <c r="L146" s="47"/>
      <c r="M146" s="47"/>
      <c r="N146" s="47"/>
      <c r="O146" s="47"/>
      <c r="P146" s="47"/>
      <c r="Q146" s="47"/>
      <c r="R146" s="51"/>
      <c r="S146" s="47"/>
      <c r="T146" s="47"/>
      <c r="U146" s="51"/>
    </row>
    <row r="147" spans="1:21" x14ac:dyDescent="0.25">
      <c r="A147" s="49">
        <v>1</v>
      </c>
      <c r="B147" s="54" t="s">
        <v>3043</v>
      </c>
      <c r="C147" s="46">
        <v>16</v>
      </c>
      <c r="D147" s="46">
        <v>15</v>
      </c>
      <c r="E147" s="46">
        <v>14</v>
      </c>
      <c r="F147" s="47">
        <v>1.25</v>
      </c>
      <c r="G147" s="47">
        <v>1.0666666666666667</v>
      </c>
      <c r="H147" s="47">
        <v>1</v>
      </c>
      <c r="I147" s="47">
        <f t="shared" si="12"/>
        <v>20</v>
      </c>
      <c r="J147" s="47">
        <f t="shared" si="13"/>
        <v>16</v>
      </c>
      <c r="K147" s="51">
        <f t="shared" si="14"/>
        <v>14</v>
      </c>
      <c r="L147" s="47">
        <v>21</v>
      </c>
      <c r="M147" s="47">
        <v>17</v>
      </c>
      <c r="N147" s="47">
        <v>14</v>
      </c>
      <c r="O147" s="47">
        <v>21</v>
      </c>
      <c r="P147" s="47">
        <v>17</v>
      </c>
      <c r="Q147" s="47">
        <v>14</v>
      </c>
      <c r="R147" s="51" t="s">
        <v>3073</v>
      </c>
      <c r="S147" s="47">
        <f t="shared" si="15"/>
        <v>5</v>
      </c>
      <c r="T147" s="47">
        <f t="shared" si="16"/>
        <v>2</v>
      </c>
      <c r="U147" s="51">
        <f t="shared" si="17"/>
        <v>0</v>
      </c>
    </row>
    <row r="148" spans="1:21" x14ac:dyDescent="0.25">
      <c r="A148" s="49">
        <v>2</v>
      </c>
      <c r="B148" s="54" t="s">
        <v>1650</v>
      </c>
      <c r="C148" s="46">
        <v>16</v>
      </c>
      <c r="D148" s="46">
        <v>15</v>
      </c>
      <c r="E148" s="46">
        <v>14</v>
      </c>
      <c r="F148" s="47">
        <v>1.1875</v>
      </c>
      <c r="G148" s="47">
        <v>1</v>
      </c>
      <c r="H148" s="47">
        <v>1</v>
      </c>
      <c r="I148" s="47">
        <f t="shared" si="12"/>
        <v>19</v>
      </c>
      <c r="J148" s="47">
        <f t="shared" si="13"/>
        <v>15</v>
      </c>
      <c r="K148" s="51">
        <f t="shared" si="14"/>
        <v>14</v>
      </c>
      <c r="L148" s="47">
        <v>20</v>
      </c>
      <c r="M148" s="47">
        <v>15</v>
      </c>
      <c r="N148" s="47">
        <v>14</v>
      </c>
      <c r="O148" s="47">
        <v>20</v>
      </c>
      <c r="P148" s="47">
        <v>15</v>
      </c>
      <c r="Q148" s="47">
        <v>14</v>
      </c>
      <c r="R148" s="51" t="s">
        <v>3073</v>
      </c>
      <c r="S148" s="47">
        <f t="shared" si="15"/>
        <v>4</v>
      </c>
      <c r="T148" s="47">
        <f t="shared" si="16"/>
        <v>0</v>
      </c>
      <c r="U148" s="51">
        <f t="shared" si="17"/>
        <v>0</v>
      </c>
    </row>
    <row r="149" spans="1:21" x14ac:dyDescent="0.25">
      <c r="A149" s="49">
        <v>3</v>
      </c>
      <c r="B149" s="54" t="s">
        <v>3044</v>
      </c>
      <c r="C149" s="46">
        <v>15</v>
      </c>
      <c r="D149" s="46">
        <v>14</v>
      </c>
      <c r="E149" s="46">
        <v>13</v>
      </c>
      <c r="F149" s="47">
        <v>1.3333333333333333</v>
      </c>
      <c r="G149" s="47">
        <v>1</v>
      </c>
      <c r="H149" s="47">
        <v>1.0769230769230769</v>
      </c>
      <c r="I149" s="47">
        <f t="shared" si="12"/>
        <v>20</v>
      </c>
      <c r="J149" s="47">
        <f t="shared" si="13"/>
        <v>14</v>
      </c>
      <c r="K149" s="51">
        <f t="shared" si="14"/>
        <v>14</v>
      </c>
      <c r="L149" s="47">
        <v>20</v>
      </c>
      <c r="M149" s="47">
        <v>14</v>
      </c>
      <c r="N149" s="47">
        <v>15</v>
      </c>
      <c r="O149" s="47">
        <v>20</v>
      </c>
      <c r="P149" s="47">
        <v>14</v>
      </c>
      <c r="Q149" s="47">
        <v>15</v>
      </c>
      <c r="R149" s="51" t="s">
        <v>3073</v>
      </c>
      <c r="S149" s="47">
        <f t="shared" si="15"/>
        <v>5</v>
      </c>
      <c r="T149" s="47">
        <f t="shared" si="16"/>
        <v>0</v>
      </c>
      <c r="U149" s="51">
        <f t="shared" si="17"/>
        <v>2</v>
      </c>
    </row>
    <row r="150" spans="1:21" x14ac:dyDescent="0.25">
      <c r="A150" s="49">
        <v>4</v>
      </c>
      <c r="B150" s="54" t="s">
        <v>3045</v>
      </c>
      <c r="C150" s="46">
        <v>15</v>
      </c>
      <c r="D150" s="46">
        <v>14</v>
      </c>
      <c r="E150" s="46">
        <v>13</v>
      </c>
      <c r="F150" s="47">
        <v>1.2</v>
      </c>
      <c r="G150" s="47">
        <v>1</v>
      </c>
      <c r="H150" s="47">
        <v>1.0769230769230769</v>
      </c>
      <c r="I150" s="47">
        <f t="shared" si="12"/>
        <v>18</v>
      </c>
      <c r="J150" s="47">
        <f t="shared" si="13"/>
        <v>14</v>
      </c>
      <c r="K150" s="51">
        <f t="shared" si="14"/>
        <v>14</v>
      </c>
      <c r="L150" s="47">
        <v>18</v>
      </c>
      <c r="M150" s="47">
        <v>14</v>
      </c>
      <c r="N150" s="47">
        <v>15</v>
      </c>
      <c r="O150" s="47">
        <v>18</v>
      </c>
      <c r="P150" s="47">
        <v>14</v>
      </c>
      <c r="Q150" s="47">
        <v>15</v>
      </c>
      <c r="R150" s="51" t="s">
        <v>3073</v>
      </c>
      <c r="S150" s="47">
        <f t="shared" si="15"/>
        <v>3</v>
      </c>
      <c r="T150" s="47">
        <f t="shared" si="16"/>
        <v>0</v>
      </c>
      <c r="U150" s="51">
        <f t="shared" si="17"/>
        <v>2</v>
      </c>
    </row>
    <row r="151" spans="1:21" x14ac:dyDescent="0.25">
      <c r="A151" s="49">
        <v>5</v>
      </c>
      <c r="B151" s="54" t="s">
        <v>3046</v>
      </c>
      <c r="C151" s="46">
        <v>16</v>
      </c>
      <c r="D151" s="46">
        <v>15</v>
      </c>
      <c r="E151" s="46">
        <v>14</v>
      </c>
      <c r="F151" s="47">
        <v>1.1875</v>
      </c>
      <c r="G151" s="47">
        <v>1.0666666666666667</v>
      </c>
      <c r="H151" s="47">
        <v>1</v>
      </c>
      <c r="I151" s="47">
        <f t="shared" si="12"/>
        <v>19</v>
      </c>
      <c r="J151" s="47">
        <f t="shared" si="13"/>
        <v>16</v>
      </c>
      <c r="K151" s="51">
        <f t="shared" si="14"/>
        <v>14</v>
      </c>
      <c r="L151" s="47">
        <v>19.5</v>
      </c>
      <c r="M151" s="47">
        <v>17</v>
      </c>
      <c r="N151" s="47">
        <v>14</v>
      </c>
      <c r="O151" s="47">
        <v>19.5</v>
      </c>
      <c r="P151" s="47">
        <v>17</v>
      </c>
      <c r="Q151" s="47">
        <v>14</v>
      </c>
      <c r="R151" s="51" t="s">
        <v>3073</v>
      </c>
      <c r="S151" s="47">
        <f t="shared" si="15"/>
        <v>3.5</v>
      </c>
      <c r="T151" s="47">
        <f t="shared" si="16"/>
        <v>2</v>
      </c>
      <c r="U151" s="51">
        <f t="shared" si="17"/>
        <v>0</v>
      </c>
    </row>
    <row r="152" spans="1:21" x14ac:dyDescent="0.25">
      <c r="A152" s="49">
        <v>6</v>
      </c>
      <c r="B152" s="54" t="s">
        <v>3047</v>
      </c>
      <c r="C152" s="46">
        <v>16</v>
      </c>
      <c r="D152" s="46">
        <v>15</v>
      </c>
      <c r="E152" s="46">
        <v>14</v>
      </c>
      <c r="F152" s="47">
        <v>1.125</v>
      </c>
      <c r="G152" s="47">
        <v>1</v>
      </c>
      <c r="H152" s="47">
        <v>1.0714285714285714</v>
      </c>
      <c r="I152" s="47">
        <f t="shared" si="12"/>
        <v>18</v>
      </c>
      <c r="J152" s="47">
        <f t="shared" si="13"/>
        <v>15</v>
      </c>
      <c r="K152" s="51">
        <f t="shared" si="14"/>
        <v>15</v>
      </c>
      <c r="L152" s="47">
        <v>18</v>
      </c>
      <c r="M152" s="47">
        <v>15</v>
      </c>
      <c r="N152" s="47">
        <v>16</v>
      </c>
      <c r="O152" s="47">
        <v>18</v>
      </c>
      <c r="P152" s="47">
        <v>15</v>
      </c>
      <c r="Q152" s="47">
        <v>16</v>
      </c>
      <c r="R152" s="51" t="s">
        <v>3073</v>
      </c>
      <c r="S152" s="47">
        <f t="shared" si="15"/>
        <v>2</v>
      </c>
      <c r="T152" s="47">
        <f t="shared" si="16"/>
        <v>0</v>
      </c>
      <c r="U152" s="51">
        <f t="shared" si="17"/>
        <v>2</v>
      </c>
    </row>
    <row r="153" spans="1:21" ht="30" x14ac:dyDescent="0.25">
      <c r="A153" s="44" t="s">
        <v>1726</v>
      </c>
      <c r="B153" s="140" t="s">
        <v>3010</v>
      </c>
      <c r="C153" s="141"/>
      <c r="D153" s="142"/>
      <c r="E153" s="46"/>
      <c r="F153" s="47"/>
      <c r="G153" s="47"/>
      <c r="H153" s="47"/>
      <c r="I153" s="47">
        <f t="shared" si="12"/>
        <v>0</v>
      </c>
      <c r="J153" s="47">
        <f t="shared" si="13"/>
        <v>0</v>
      </c>
      <c r="K153" s="51">
        <f t="shared" si="14"/>
        <v>0</v>
      </c>
      <c r="L153" s="47"/>
      <c r="M153" s="47"/>
      <c r="N153" s="47"/>
      <c r="O153" s="47"/>
      <c r="P153" s="47"/>
      <c r="Q153" s="47"/>
      <c r="R153" s="51" t="s">
        <v>3073</v>
      </c>
      <c r="S153" s="47">
        <f t="shared" si="15"/>
        <v>0</v>
      </c>
      <c r="T153" s="47">
        <f t="shared" si="16"/>
        <v>0</v>
      </c>
      <c r="U153" s="51">
        <f t="shared" si="17"/>
        <v>0</v>
      </c>
    </row>
    <row r="154" spans="1:21" x14ac:dyDescent="0.25">
      <c r="A154" s="49">
        <v>1</v>
      </c>
      <c r="B154" s="54" t="s">
        <v>3043</v>
      </c>
      <c r="C154" s="46">
        <v>12</v>
      </c>
      <c r="D154" s="46">
        <v>11</v>
      </c>
      <c r="E154" s="46">
        <v>10</v>
      </c>
      <c r="F154" s="47">
        <v>1</v>
      </c>
      <c r="G154" s="47">
        <v>1</v>
      </c>
      <c r="H154" s="47">
        <v>1</v>
      </c>
      <c r="I154" s="47">
        <f t="shared" si="12"/>
        <v>12</v>
      </c>
      <c r="J154" s="47">
        <f t="shared" si="13"/>
        <v>11</v>
      </c>
      <c r="K154" s="51">
        <f t="shared" si="14"/>
        <v>10</v>
      </c>
      <c r="L154" s="47">
        <v>12</v>
      </c>
      <c r="M154" s="47">
        <v>11</v>
      </c>
      <c r="N154" s="47">
        <v>10</v>
      </c>
      <c r="O154" s="47">
        <v>12</v>
      </c>
      <c r="P154" s="47">
        <v>11</v>
      </c>
      <c r="Q154" s="47">
        <v>10</v>
      </c>
      <c r="R154" s="51" t="s">
        <v>3073</v>
      </c>
      <c r="S154" s="47">
        <f t="shared" si="15"/>
        <v>0</v>
      </c>
      <c r="T154" s="47">
        <f t="shared" si="16"/>
        <v>0</v>
      </c>
      <c r="U154" s="51">
        <f t="shared" si="17"/>
        <v>0</v>
      </c>
    </row>
    <row r="155" spans="1:21" x14ac:dyDescent="0.25">
      <c r="A155" s="49">
        <v>2</v>
      </c>
      <c r="B155" s="54" t="s">
        <v>1650</v>
      </c>
      <c r="C155" s="46">
        <v>10</v>
      </c>
      <c r="D155" s="46">
        <v>9</v>
      </c>
      <c r="E155" s="46">
        <v>8</v>
      </c>
      <c r="F155" s="47">
        <v>1.3</v>
      </c>
      <c r="G155" s="47">
        <v>1.1111111111111112</v>
      </c>
      <c r="H155" s="47">
        <v>1</v>
      </c>
      <c r="I155" s="47">
        <f t="shared" si="12"/>
        <v>13</v>
      </c>
      <c r="J155" s="47">
        <f t="shared" si="13"/>
        <v>10</v>
      </c>
      <c r="K155" s="51">
        <f t="shared" si="14"/>
        <v>8</v>
      </c>
      <c r="L155" s="47">
        <v>13</v>
      </c>
      <c r="M155" s="47">
        <v>10</v>
      </c>
      <c r="N155" s="47">
        <v>8</v>
      </c>
      <c r="O155" s="47">
        <v>13</v>
      </c>
      <c r="P155" s="47">
        <v>10</v>
      </c>
      <c r="Q155" s="47">
        <v>8</v>
      </c>
      <c r="R155" s="51" t="s">
        <v>3073</v>
      </c>
      <c r="S155" s="47">
        <f t="shared" si="15"/>
        <v>3</v>
      </c>
      <c r="T155" s="47">
        <f t="shared" si="16"/>
        <v>1</v>
      </c>
      <c r="U155" s="51">
        <f t="shared" si="17"/>
        <v>0</v>
      </c>
    </row>
    <row r="156" spans="1:21" x14ac:dyDescent="0.25">
      <c r="A156" s="49">
        <v>3</v>
      </c>
      <c r="B156" s="54" t="s">
        <v>3044</v>
      </c>
      <c r="C156" s="46">
        <v>10</v>
      </c>
      <c r="D156" s="46">
        <v>9</v>
      </c>
      <c r="E156" s="46">
        <v>8</v>
      </c>
      <c r="F156" s="47">
        <v>1.3</v>
      </c>
      <c r="G156" s="47">
        <v>1.1111111111111112</v>
      </c>
      <c r="H156" s="47">
        <v>1</v>
      </c>
      <c r="I156" s="47">
        <f t="shared" si="12"/>
        <v>13</v>
      </c>
      <c r="J156" s="47">
        <f t="shared" si="13"/>
        <v>10</v>
      </c>
      <c r="K156" s="51">
        <f t="shared" si="14"/>
        <v>8</v>
      </c>
      <c r="L156" s="47">
        <v>13</v>
      </c>
      <c r="M156" s="47">
        <v>10</v>
      </c>
      <c r="N156" s="47">
        <v>8</v>
      </c>
      <c r="O156" s="47">
        <v>13</v>
      </c>
      <c r="P156" s="47">
        <v>10</v>
      </c>
      <c r="Q156" s="47">
        <v>8</v>
      </c>
      <c r="R156" s="51" t="s">
        <v>3073</v>
      </c>
      <c r="S156" s="47">
        <f t="shared" si="15"/>
        <v>3</v>
      </c>
      <c r="T156" s="47">
        <f t="shared" si="16"/>
        <v>1</v>
      </c>
      <c r="U156" s="51">
        <f t="shared" si="17"/>
        <v>0</v>
      </c>
    </row>
    <row r="157" spans="1:21" x14ac:dyDescent="0.25">
      <c r="A157" s="49">
        <v>4</v>
      </c>
      <c r="B157" s="54" t="s">
        <v>3045</v>
      </c>
      <c r="C157" s="46">
        <v>10</v>
      </c>
      <c r="D157" s="46">
        <v>9</v>
      </c>
      <c r="E157" s="46">
        <v>8</v>
      </c>
      <c r="F157" s="47">
        <v>1.3</v>
      </c>
      <c r="G157" s="47">
        <v>1.1111111111111112</v>
      </c>
      <c r="H157" s="47">
        <v>1</v>
      </c>
      <c r="I157" s="47">
        <f t="shared" si="12"/>
        <v>13</v>
      </c>
      <c r="J157" s="47">
        <f t="shared" si="13"/>
        <v>10</v>
      </c>
      <c r="K157" s="51">
        <f t="shared" si="14"/>
        <v>8</v>
      </c>
      <c r="L157" s="47">
        <v>13</v>
      </c>
      <c r="M157" s="47">
        <v>10</v>
      </c>
      <c r="N157" s="47">
        <v>8</v>
      </c>
      <c r="O157" s="47">
        <v>13</v>
      </c>
      <c r="P157" s="47">
        <v>10</v>
      </c>
      <c r="Q157" s="47">
        <v>8</v>
      </c>
      <c r="R157" s="51" t="s">
        <v>3073</v>
      </c>
      <c r="S157" s="47">
        <f t="shared" si="15"/>
        <v>3</v>
      </c>
      <c r="T157" s="47">
        <f t="shared" si="16"/>
        <v>1</v>
      </c>
      <c r="U157" s="51">
        <f t="shared" si="17"/>
        <v>0</v>
      </c>
    </row>
    <row r="158" spans="1:21" x14ac:dyDescent="0.25">
      <c r="A158" s="49">
        <v>5</v>
      </c>
      <c r="B158" s="54" t="s">
        <v>3046</v>
      </c>
      <c r="C158" s="46">
        <v>12</v>
      </c>
      <c r="D158" s="46">
        <v>11</v>
      </c>
      <c r="E158" s="46">
        <v>10</v>
      </c>
      <c r="F158" s="47">
        <v>1.25</v>
      </c>
      <c r="G158" s="47">
        <v>1.0909090909090908</v>
      </c>
      <c r="H158" s="47">
        <v>1</v>
      </c>
      <c r="I158" s="47">
        <f t="shared" si="12"/>
        <v>15</v>
      </c>
      <c r="J158" s="47">
        <f t="shared" si="13"/>
        <v>12</v>
      </c>
      <c r="K158" s="51">
        <f t="shared" si="14"/>
        <v>10</v>
      </c>
      <c r="L158" s="47">
        <v>16</v>
      </c>
      <c r="M158" s="47">
        <v>12</v>
      </c>
      <c r="N158" s="47">
        <v>10</v>
      </c>
      <c r="O158" s="47">
        <v>16</v>
      </c>
      <c r="P158" s="47">
        <v>12</v>
      </c>
      <c r="Q158" s="47">
        <v>10</v>
      </c>
      <c r="R158" s="51" t="s">
        <v>3073</v>
      </c>
      <c r="S158" s="47">
        <f t="shared" si="15"/>
        <v>4</v>
      </c>
      <c r="T158" s="47">
        <f t="shared" si="16"/>
        <v>1</v>
      </c>
      <c r="U158" s="51">
        <f t="shared" si="17"/>
        <v>0</v>
      </c>
    </row>
    <row r="159" spans="1:21" x14ac:dyDescent="0.25">
      <c r="A159" s="49">
        <v>6</v>
      </c>
      <c r="B159" s="54" t="s">
        <v>3047</v>
      </c>
      <c r="C159" s="46">
        <v>12</v>
      </c>
      <c r="D159" s="46">
        <v>11</v>
      </c>
      <c r="E159" s="46">
        <v>10</v>
      </c>
      <c r="F159" s="47">
        <v>1.25</v>
      </c>
      <c r="G159" s="47">
        <v>1.0909090909090908</v>
      </c>
      <c r="H159" s="47">
        <v>1</v>
      </c>
      <c r="I159" s="47">
        <f t="shared" si="12"/>
        <v>15</v>
      </c>
      <c r="J159" s="47">
        <f t="shared" si="13"/>
        <v>12</v>
      </c>
      <c r="K159" s="51">
        <f t="shared" si="14"/>
        <v>10</v>
      </c>
      <c r="L159" s="47">
        <v>16</v>
      </c>
      <c r="M159" s="47">
        <v>12</v>
      </c>
      <c r="N159" s="47">
        <v>10</v>
      </c>
      <c r="O159" s="47">
        <v>16</v>
      </c>
      <c r="P159" s="47">
        <v>12</v>
      </c>
      <c r="Q159" s="47">
        <v>10</v>
      </c>
      <c r="R159" s="51" t="s">
        <v>3073</v>
      </c>
      <c r="S159" s="47">
        <f t="shared" si="15"/>
        <v>4</v>
      </c>
      <c r="T159" s="47">
        <f t="shared" si="16"/>
        <v>1</v>
      </c>
      <c r="U159" s="51">
        <f t="shared" si="17"/>
        <v>0</v>
      </c>
    </row>
    <row r="160" spans="1:21" ht="30" x14ac:dyDescent="0.25">
      <c r="A160" s="44" t="s">
        <v>3048</v>
      </c>
      <c r="B160" s="70" t="s">
        <v>3011</v>
      </c>
      <c r="C160" s="46">
        <v>9</v>
      </c>
      <c r="D160" s="46"/>
      <c r="E160" s="46"/>
      <c r="F160" s="47">
        <v>1</v>
      </c>
      <c r="G160" s="47">
        <v>1</v>
      </c>
      <c r="H160" s="47">
        <v>1</v>
      </c>
      <c r="I160" s="47">
        <f t="shared" si="12"/>
        <v>9</v>
      </c>
      <c r="J160" s="47">
        <f t="shared" si="13"/>
        <v>0</v>
      </c>
      <c r="K160" s="51">
        <f t="shared" si="14"/>
        <v>0</v>
      </c>
      <c r="L160" s="47">
        <v>9</v>
      </c>
      <c r="M160" s="47"/>
      <c r="N160" s="47"/>
      <c r="O160" s="47">
        <v>9</v>
      </c>
      <c r="P160" s="47"/>
      <c r="Q160" s="47"/>
      <c r="R160" s="51" t="s">
        <v>15</v>
      </c>
      <c r="S160" s="47">
        <f t="shared" si="15"/>
        <v>0</v>
      </c>
      <c r="T160" s="47">
        <f t="shared" si="16"/>
        <v>0</v>
      </c>
      <c r="U160" s="51">
        <f t="shared" si="17"/>
        <v>0</v>
      </c>
    </row>
    <row r="161" spans="1:21" x14ac:dyDescent="0.25">
      <c r="A161" s="49">
        <v>1</v>
      </c>
      <c r="B161" s="54" t="s">
        <v>3043</v>
      </c>
      <c r="C161" s="46">
        <v>9</v>
      </c>
      <c r="D161" s="46">
        <v>0</v>
      </c>
      <c r="E161" s="46">
        <v>0</v>
      </c>
      <c r="F161" s="47">
        <v>1</v>
      </c>
      <c r="G161" s="47"/>
      <c r="H161" s="47"/>
      <c r="I161" s="47">
        <f t="shared" si="12"/>
        <v>9</v>
      </c>
      <c r="J161" s="47"/>
      <c r="K161" s="51"/>
      <c r="L161" s="47"/>
      <c r="M161" s="47"/>
      <c r="N161" s="47"/>
      <c r="O161" s="47"/>
      <c r="P161" s="47"/>
      <c r="Q161" s="47"/>
      <c r="R161" s="51"/>
      <c r="S161" s="47"/>
      <c r="T161" s="47"/>
      <c r="U161" s="51"/>
    </row>
    <row r="162" spans="1:21" x14ac:dyDescent="0.25">
      <c r="A162" s="49">
        <v>2</v>
      </c>
      <c r="B162" s="54" t="s">
        <v>1650</v>
      </c>
      <c r="C162" s="46">
        <v>9</v>
      </c>
      <c r="D162" s="46">
        <v>0</v>
      </c>
      <c r="E162" s="46">
        <v>0</v>
      </c>
      <c r="F162" s="47">
        <v>1</v>
      </c>
      <c r="G162" s="47"/>
      <c r="H162" s="47"/>
      <c r="I162" s="47">
        <f t="shared" si="12"/>
        <v>9</v>
      </c>
      <c r="J162" s="47"/>
      <c r="K162" s="51"/>
      <c r="L162" s="47"/>
      <c r="M162" s="47"/>
      <c r="N162" s="47"/>
      <c r="O162" s="47"/>
      <c r="P162" s="47"/>
      <c r="Q162" s="47"/>
      <c r="R162" s="51"/>
      <c r="S162" s="47"/>
      <c r="T162" s="47"/>
      <c r="U162" s="51"/>
    </row>
    <row r="163" spans="1:21" x14ac:dyDescent="0.25">
      <c r="A163" s="49">
        <v>3</v>
      </c>
      <c r="B163" s="54" t="s">
        <v>3044</v>
      </c>
      <c r="C163" s="46">
        <v>9</v>
      </c>
      <c r="D163" s="46">
        <v>0</v>
      </c>
      <c r="E163" s="46">
        <v>0</v>
      </c>
      <c r="F163" s="47">
        <v>1</v>
      </c>
      <c r="G163" s="47"/>
      <c r="H163" s="47"/>
      <c r="I163" s="47">
        <f t="shared" si="12"/>
        <v>9</v>
      </c>
      <c r="J163" s="47"/>
      <c r="K163" s="51"/>
      <c r="L163" s="47"/>
      <c r="M163" s="47"/>
      <c r="N163" s="47"/>
      <c r="O163" s="47"/>
      <c r="P163" s="47"/>
      <c r="Q163" s="47"/>
      <c r="R163" s="51"/>
      <c r="S163" s="47"/>
      <c r="T163" s="47"/>
      <c r="U163" s="51"/>
    </row>
    <row r="164" spans="1:21" x14ac:dyDescent="0.25">
      <c r="A164" s="49">
        <v>4</v>
      </c>
      <c r="B164" s="54" t="s">
        <v>3045</v>
      </c>
      <c r="C164" s="46">
        <v>9</v>
      </c>
      <c r="D164" s="46">
        <v>0</v>
      </c>
      <c r="E164" s="46">
        <v>0</v>
      </c>
      <c r="F164" s="47">
        <v>1</v>
      </c>
      <c r="G164" s="47"/>
      <c r="H164" s="47"/>
      <c r="I164" s="47">
        <f t="shared" si="12"/>
        <v>9</v>
      </c>
      <c r="J164" s="47"/>
      <c r="K164" s="51"/>
      <c r="L164" s="47"/>
      <c r="M164" s="47"/>
      <c r="N164" s="47"/>
      <c r="O164" s="47"/>
      <c r="P164" s="47"/>
      <c r="Q164" s="47"/>
      <c r="R164" s="51"/>
      <c r="S164" s="47"/>
      <c r="T164" s="47"/>
      <c r="U164" s="51"/>
    </row>
    <row r="165" spans="1:21" x14ac:dyDescent="0.25">
      <c r="A165" s="49">
        <v>5</v>
      </c>
      <c r="B165" s="54" t="s">
        <v>3046</v>
      </c>
      <c r="C165" s="46">
        <v>9</v>
      </c>
      <c r="D165" s="46">
        <v>0</v>
      </c>
      <c r="E165" s="46">
        <v>0</v>
      </c>
      <c r="F165" s="47">
        <v>1</v>
      </c>
      <c r="G165" s="47"/>
      <c r="H165" s="47"/>
      <c r="I165" s="47">
        <f t="shared" si="12"/>
        <v>9</v>
      </c>
      <c r="J165" s="47"/>
      <c r="K165" s="51"/>
      <c r="L165" s="47"/>
      <c r="M165" s="47"/>
      <c r="N165" s="47"/>
      <c r="O165" s="47"/>
      <c r="P165" s="47"/>
      <c r="Q165" s="47"/>
      <c r="R165" s="51"/>
      <c r="S165" s="47"/>
      <c r="T165" s="47"/>
      <c r="U165" s="51"/>
    </row>
    <row r="166" spans="1:21" x14ac:dyDescent="0.25">
      <c r="A166" s="49">
        <v>6</v>
      </c>
      <c r="B166" s="54" t="s">
        <v>3047</v>
      </c>
      <c r="C166" s="46">
        <v>9</v>
      </c>
      <c r="D166" s="46">
        <v>0</v>
      </c>
      <c r="E166" s="46">
        <v>0</v>
      </c>
      <c r="F166" s="47">
        <v>1</v>
      </c>
      <c r="G166" s="47"/>
      <c r="H166" s="47"/>
      <c r="I166" s="47">
        <f t="shared" si="12"/>
        <v>9</v>
      </c>
      <c r="J166" s="47"/>
      <c r="K166" s="51"/>
      <c r="L166" s="47"/>
      <c r="M166" s="47"/>
      <c r="N166" s="47"/>
      <c r="O166" s="47"/>
      <c r="P166" s="47"/>
      <c r="Q166" s="47"/>
      <c r="R166" s="51"/>
      <c r="S166" s="47"/>
      <c r="T166" s="47"/>
      <c r="U166" s="51"/>
    </row>
    <row r="167" spans="1:21" ht="28.5" x14ac:dyDescent="0.25">
      <c r="A167" s="72" t="s">
        <v>1886</v>
      </c>
      <c r="B167" s="73" t="s">
        <v>1887</v>
      </c>
      <c r="C167" s="69"/>
      <c r="D167" s="69"/>
      <c r="E167" s="69"/>
      <c r="F167" s="47"/>
      <c r="G167" s="47"/>
      <c r="H167" s="47"/>
      <c r="I167" s="47"/>
      <c r="J167" s="47"/>
      <c r="K167" s="51"/>
      <c r="L167" s="47"/>
      <c r="M167" s="47"/>
      <c r="N167" s="47"/>
      <c r="O167" s="47"/>
      <c r="P167" s="47"/>
      <c r="Q167" s="47"/>
      <c r="R167" s="51"/>
      <c r="S167" s="47"/>
      <c r="T167" s="47"/>
      <c r="U167" s="51"/>
    </row>
    <row r="168" spans="1:21" ht="30" x14ac:dyDescent="0.25">
      <c r="A168" s="44" t="s">
        <v>1888</v>
      </c>
      <c r="B168" s="70" t="s">
        <v>2998</v>
      </c>
      <c r="C168" s="46"/>
      <c r="D168" s="46"/>
      <c r="E168" s="46"/>
      <c r="F168" s="47">
        <v>1</v>
      </c>
      <c r="G168" s="47">
        <v>1</v>
      </c>
      <c r="H168" s="47">
        <v>1</v>
      </c>
      <c r="I168" s="47">
        <f t="shared" si="12"/>
        <v>0</v>
      </c>
      <c r="J168" s="47">
        <f t="shared" si="13"/>
        <v>0</v>
      </c>
      <c r="K168" s="51">
        <f t="shared" si="14"/>
        <v>0</v>
      </c>
      <c r="L168" s="47"/>
      <c r="M168" s="47"/>
      <c r="N168" s="47"/>
      <c r="O168" s="47"/>
      <c r="P168" s="47"/>
      <c r="Q168" s="47"/>
      <c r="R168" s="51" t="s">
        <v>15</v>
      </c>
      <c r="S168" s="47">
        <f t="shared" si="15"/>
        <v>0</v>
      </c>
      <c r="T168" s="47">
        <f t="shared" si="16"/>
        <v>0</v>
      </c>
      <c r="U168" s="51">
        <f t="shared" si="17"/>
        <v>0</v>
      </c>
    </row>
    <row r="169" spans="1:21" x14ac:dyDescent="0.25">
      <c r="A169" s="44" t="s">
        <v>2001</v>
      </c>
      <c r="B169" s="71" t="s">
        <v>3000</v>
      </c>
      <c r="C169" s="46"/>
      <c r="D169" s="46"/>
      <c r="E169" s="46"/>
      <c r="F169" s="47"/>
      <c r="G169" s="47"/>
      <c r="H169" s="47"/>
      <c r="I169" s="47"/>
      <c r="J169" s="47"/>
      <c r="K169" s="51"/>
      <c r="L169" s="47"/>
      <c r="M169" s="47"/>
      <c r="N169" s="47"/>
      <c r="O169" s="47"/>
      <c r="P169" s="47"/>
      <c r="Q169" s="47"/>
      <c r="R169" s="51"/>
      <c r="S169" s="47"/>
      <c r="T169" s="47"/>
      <c r="U169" s="51"/>
    </row>
    <row r="170" spans="1:21" x14ac:dyDescent="0.25">
      <c r="A170" s="49">
        <v>1</v>
      </c>
      <c r="B170" s="54" t="s">
        <v>3049</v>
      </c>
      <c r="C170" s="46">
        <v>12</v>
      </c>
      <c r="D170" s="46">
        <v>11</v>
      </c>
      <c r="E170" s="46">
        <v>10</v>
      </c>
      <c r="F170" s="47">
        <v>1.4166666666666667</v>
      </c>
      <c r="G170" s="47">
        <v>1.1818181818181819</v>
      </c>
      <c r="H170" s="47">
        <v>1</v>
      </c>
      <c r="I170" s="47">
        <f t="shared" si="12"/>
        <v>17</v>
      </c>
      <c r="J170" s="47">
        <f t="shared" si="13"/>
        <v>13</v>
      </c>
      <c r="K170" s="51">
        <f t="shared" si="14"/>
        <v>10</v>
      </c>
      <c r="L170" s="47">
        <v>18</v>
      </c>
      <c r="M170" s="47">
        <v>14</v>
      </c>
      <c r="N170" s="47">
        <v>10</v>
      </c>
      <c r="O170" s="47">
        <v>18</v>
      </c>
      <c r="P170" s="47">
        <v>14</v>
      </c>
      <c r="Q170" s="47">
        <v>10</v>
      </c>
      <c r="R170" s="51" t="s">
        <v>3073</v>
      </c>
      <c r="S170" s="47">
        <f t="shared" si="15"/>
        <v>6</v>
      </c>
      <c r="T170" s="47">
        <f t="shared" si="16"/>
        <v>3</v>
      </c>
      <c r="U170" s="51">
        <f t="shared" si="17"/>
        <v>0</v>
      </c>
    </row>
    <row r="171" spans="1:21" x14ac:dyDescent="0.25">
      <c r="A171" s="49">
        <v>2</v>
      </c>
      <c r="B171" s="54" t="s">
        <v>3050</v>
      </c>
      <c r="C171" s="46">
        <v>12</v>
      </c>
      <c r="D171" s="46">
        <v>11</v>
      </c>
      <c r="E171" s="46">
        <v>10</v>
      </c>
      <c r="F171" s="47">
        <v>1.5</v>
      </c>
      <c r="G171" s="47">
        <v>1</v>
      </c>
      <c r="H171" s="47">
        <v>1.1000000000000001</v>
      </c>
      <c r="I171" s="47">
        <f t="shared" si="12"/>
        <v>18</v>
      </c>
      <c r="J171" s="47">
        <f t="shared" si="13"/>
        <v>11</v>
      </c>
      <c r="K171" s="51">
        <f t="shared" si="14"/>
        <v>11</v>
      </c>
      <c r="L171" s="47">
        <v>18</v>
      </c>
      <c r="M171" s="47">
        <v>12</v>
      </c>
      <c r="N171" s="47">
        <v>11</v>
      </c>
      <c r="O171" s="47">
        <v>18</v>
      </c>
      <c r="P171" s="47">
        <v>12</v>
      </c>
      <c r="Q171" s="47">
        <v>11</v>
      </c>
      <c r="R171" s="51" t="s">
        <v>3073</v>
      </c>
      <c r="S171" s="47">
        <f t="shared" si="15"/>
        <v>6</v>
      </c>
      <c r="T171" s="47">
        <f t="shared" si="16"/>
        <v>1</v>
      </c>
      <c r="U171" s="51">
        <f t="shared" si="17"/>
        <v>1</v>
      </c>
    </row>
    <row r="172" spans="1:21" x14ac:dyDescent="0.25">
      <c r="A172" s="49">
        <v>3</v>
      </c>
      <c r="B172" s="54" t="s">
        <v>3051</v>
      </c>
      <c r="C172" s="46">
        <v>12</v>
      </c>
      <c r="D172" s="46">
        <v>11</v>
      </c>
      <c r="E172" s="46">
        <v>10</v>
      </c>
      <c r="F172" s="47">
        <v>1.4166666666666667</v>
      </c>
      <c r="G172" s="47">
        <v>1.4545454545454546</v>
      </c>
      <c r="H172" s="47">
        <v>1</v>
      </c>
      <c r="I172" s="47">
        <f t="shared" si="12"/>
        <v>17</v>
      </c>
      <c r="J172" s="47">
        <f t="shared" si="13"/>
        <v>16</v>
      </c>
      <c r="K172" s="51">
        <f t="shared" si="14"/>
        <v>10</v>
      </c>
      <c r="L172" s="47">
        <v>18</v>
      </c>
      <c r="M172" s="47">
        <v>17</v>
      </c>
      <c r="N172" s="47">
        <v>10</v>
      </c>
      <c r="O172" s="47">
        <v>18</v>
      </c>
      <c r="P172" s="47">
        <v>17</v>
      </c>
      <c r="Q172" s="47">
        <v>10</v>
      </c>
      <c r="R172" s="51" t="s">
        <v>3073</v>
      </c>
      <c r="S172" s="47">
        <f t="shared" si="15"/>
        <v>6</v>
      </c>
      <c r="T172" s="47">
        <f t="shared" si="16"/>
        <v>6</v>
      </c>
      <c r="U172" s="51">
        <f t="shared" si="17"/>
        <v>0</v>
      </c>
    </row>
    <row r="173" spans="1:21" x14ac:dyDescent="0.25">
      <c r="A173" s="49">
        <v>4</v>
      </c>
      <c r="B173" s="54" t="s">
        <v>3052</v>
      </c>
      <c r="C173" s="46">
        <v>12</v>
      </c>
      <c r="D173" s="46">
        <v>11</v>
      </c>
      <c r="E173" s="46">
        <v>10</v>
      </c>
      <c r="F173" s="47">
        <v>1.5</v>
      </c>
      <c r="G173" s="47">
        <v>1.5454545454545454</v>
      </c>
      <c r="H173" s="47">
        <v>1</v>
      </c>
      <c r="I173" s="47">
        <f t="shared" si="12"/>
        <v>18</v>
      </c>
      <c r="J173" s="47">
        <f t="shared" si="13"/>
        <v>17</v>
      </c>
      <c r="K173" s="51">
        <f t="shared" si="14"/>
        <v>10</v>
      </c>
      <c r="L173" s="47">
        <v>18</v>
      </c>
      <c r="M173" s="47">
        <v>17</v>
      </c>
      <c r="N173" s="47">
        <v>10</v>
      </c>
      <c r="O173" s="47">
        <v>18</v>
      </c>
      <c r="P173" s="47">
        <v>17</v>
      </c>
      <c r="Q173" s="47">
        <v>10</v>
      </c>
      <c r="R173" s="51" t="s">
        <v>3073</v>
      </c>
      <c r="S173" s="47">
        <f t="shared" si="15"/>
        <v>6</v>
      </c>
      <c r="T173" s="47">
        <f t="shared" si="16"/>
        <v>6</v>
      </c>
      <c r="U173" s="51">
        <f t="shared" si="17"/>
        <v>0</v>
      </c>
    </row>
    <row r="174" spans="1:21" x14ac:dyDescent="0.25">
      <c r="A174" s="49">
        <v>5</v>
      </c>
      <c r="B174" s="54" t="s">
        <v>3053</v>
      </c>
      <c r="C174" s="46">
        <v>12</v>
      </c>
      <c r="D174" s="46">
        <v>11</v>
      </c>
      <c r="E174" s="46">
        <v>10</v>
      </c>
      <c r="F174" s="47">
        <v>1.3333333333333333</v>
      </c>
      <c r="G174" s="47">
        <v>1</v>
      </c>
      <c r="H174" s="47">
        <v>1</v>
      </c>
      <c r="I174" s="47">
        <f t="shared" si="12"/>
        <v>16</v>
      </c>
      <c r="J174" s="47">
        <f t="shared" si="13"/>
        <v>11</v>
      </c>
      <c r="K174" s="51">
        <f t="shared" si="14"/>
        <v>10</v>
      </c>
      <c r="L174" s="47">
        <v>16</v>
      </c>
      <c r="M174" s="47">
        <v>12</v>
      </c>
      <c r="N174" s="47">
        <v>10</v>
      </c>
      <c r="O174" s="47">
        <v>16</v>
      </c>
      <c r="P174" s="47">
        <v>12</v>
      </c>
      <c r="Q174" s="47">
        <v>10</v>
      </c>
      <c r="R174" s="51" t="s">
        <v>3073</v>
      </c>
      <c r="S174" s="47">
        <f t="shared" si="15"/>
        <v>4</v>
      </c>
      <c r="T174" s="47">
        <f t="shared" si="16"/>
        <v>1</v>
      </c>
      <c r="U174" s="51">
        <f t="shared" si="17"/>
        <v>0</v>
      </c>
    </row>
    <row r="175" spans="1:21" x14ac:dyDescent="0.25">
      <c r="A175" s="49">
        <v>6</v>
      </c>
      <c r="B175" s="54" t="s">
        <v>3054</v>
      </c>
      <c r="C175" s="46">
        <v>12</v>
      </c>
      <c r="D175" s="46">
        <v>11</v>
      </c>
      <c r="E175" s="46">
        <v>10</v>
      </c>
      <c r="F175" s="47">
        <v>1.1666666666666667</v>
      </c>
      <c r="G175" s="47">
        <v>1</v>
      </c>
      <c r="H175" s="47">
        <v>1</v>
      </c>
      <c r="I175" s="47">
        <f t="shared" si="12"/>
        <v>14</v>
      </c>
      <c r="J175" s="47">
        <f t="shared" si="13"/>
        <v>11</v>
      </c>
      <c r="K175" s="51">
        <f t="shared" si="14"/>
        <v>10</v>
      </c>
      <c r="L175" s="47">
        <v>15</v>
      </c>
      <c r="M175" s="47">
        <v>12</v>
      </c>
      <c r="N175" s="47">
        <v>10</v>
      </c>
      <c r="O175" s="47">
        <v>15</v>
      </c>
      <c r="P175" s="47">
        <v>12</v>
      </c>
      <c r="Q175" s="47">
        <v>10</v>
      </c>
      <c r="R175" s="51" t="s">
        <v>3073</v>
      </c>
      <c r="S175" s="47">
        <f t="shared" si="15"/>
        <v>3</v>
      </c>
      <c r="T175" s="47">
        <f t="shared" si="16"/>
        <v>1</v>
      </c>
      <c r="U175" s="51">
        <f t="shared" si="17"/>
        <v>0</v>
      </c>
    </row>
    <row r="176" spans="1:21" x14ac:dyDescent="0.25">
      <c r="A176" s="49">
        <v>7</v>
      </c>
      <c r="B176" s="54" t="s">
        <v>3055</v>
      </c>
      <c r="C176" s="46">
        <v>12</v>
      </c>
      <c r="D176" s="46">
        <v>11</v>
      </c>
      <c r="E176" s="46">
        <v>10</v>
      </c>
      <c r="F176" s="47">
        <v>1.3333333333333333</v>
      </c>
      <c r="G176" s="47">
        <v>1.0909090909090908</v>
      </c>
      <c r="H176" s="47">
        <v>1</v>
      </c>
      <c r="I176" s="47">
        <f t="shared" si="12"/>
        <v>16</v>
      </c>
      <c r="J176" s="47">
        <f t="shared" si="13"/>
        <v>12</v>
      </c>
      <c r="K176" s="51">
        <f t="shared" si="14"/>
        <v>10</v>
      </c>
      <c r="L176" s="47">
        <v>16</v>
      </c>
      <c r="M176" s="47">
        <v>12.5</v>
      </c>
      <c r="N176" s="47">
        <v>10</v>
      </c>
      <c r="O176" s="47">
        <v>16</v>
      </c>
      <c r="P176" s="47">
        <v>12.5</v>
      </c>
      <c r="Q176" s="47">
        <v>10</v>
      </c>
      <c r="R176" s="51" t="s">
        <v>3073</v>
      </c>
      <c r="S176" s="47">
        <f t="shared" si="15"/>
        <v>4</v>
      </c>
      <c r="T176" s="47">
        <f t="shared" si="16"/>
        <v>1.5</v>
      </c>
      <c r="U176" s="51">
        <f t="shared" si="17"/>
        <v>0</v>
      </c>
    </row>
    <row r="177" spans="1:21" ht="30" customHeight="1" x14ac:dyDescent="0.25">
      <c r="A177" s="44" t="s">
        <v>2057</v>
      </c>
      <c r="B177" s="140" t="s">
        <v>3009</v>
      </c>
      <c r="C177" s="141"/>
      <c r="D177" s="142"/>
      <c r="E177" s="46"/>
      <c r="F177" s="47"/>
      <c r="G177" s="47"/>
      <c r="H177" s="47"/>
      <c r="I177" s="47"/>
      <c r="J177" s="47"/>
      <c r="K177" s="51"/>
      <c r="L177" s="47"/>
      <c r="M177" s="47"/>
      <c r="N177" s="47"/>
      <c r="O177" s="47"/>
      <c r="P177" s="47"/>
      <c r="Q177" s="47"/>
      <c r="R177" s="51"/>
      <c r="S177" s="47"/>
      <c r="T177" s="47"/>
      <c r="U177" s="51"/>
    </row>
    <row r="178" spans="1:21" x14ac:dyDescent="0.25">
      <c r="A178" s="49">
        <v>1</v>
      </c>
      <c r="B178" s="54" t="s">
        <v>3049</v>
      </c>
      <c r="C178" s="46">
        <v>16</v>
      </c>
      <c r="D178" s="46">
        <v>15</v>
      </c>
      <c r="E178" s="46">
        <v>14</v>
      </c>
      <c r="F178" s="47">
        <v>1.25</v>
      </c>
      <c r="G178" s="47">
        <v>1</v>
      </c>
      <c r="H178" s="47">
        <v>1</v>
      </c>
      <c r="I178" s="47">
        <f t="shared" si="12"/>
        <v>20</v>
      </c>
      <c r="J178" s="47">
        <f t="shared" si="13"/>
        <v>15</v>
      </c>
      <c r="K178" s="51">
        <f t="shared" si="14"/>
        <v>14</v>
      </c>
      <c r="L178" s="47">
        <v>22</v>
      </c>
      <c r="M178" s="47">
        <v>16</v>
      </c>
      <c r="N178" s="47">
        <v>14</v>
      </c>
      <c r="O178" s="47">
        <v>22</v>
      </c>
      <c r="P178" s="47">
        <v>16</v>
      </c>
      <c r="Q178" s="47">
        <v>14</v>
      </c>
      <c r="R178" s="51" t="s">
        <v>3073</v>
      </c>
      <c r="S178" s="47">
        <f t="shared" si="15"/>
        <v>6</v>
      </c>
      <c r="T178" s="47">
        <f t="shared" si="16"/>
        <v>1</v>
      </c>
      <c r="U178" s="51">
        <f t="shared" si="17"/>
        <v>0</v>
      </c>
    </row>
    <row r="179" spans="1:21" x14ac:dyDescent="0.25">
      <c r="A179" s="49">
        <v>2</v>
      </c>
      <c r="B179" s="54" t="s">
        <v>3050</v>
      </c>
      <c r="C179" s="46">
        <v>15</v>
      </c>
      <c r="D179" s="46">
        <v>14</v>
      </c>
      <c r="E179" s="46">
        <v>13</v>
      </c>
      <c r="F179" s="47">
        <v>1.4</v>
      </c>
      <c r="G179" s="47">
        <v>1.2142857142857142</v>
      </c>
      <c r="H179" s="47">
        <v>1.0769230769230769</v>
      </c>
      <c r="I179" s="47">
        <f t="shared" si="12"/>
        <v>21</v>
      </c>
      <c r="J179" s="47">
        <f t="shared" si="13"/>
        <v>17</v>
      </c>
      <c r="K179" s="51">
        <f t="shared" si="14"/>
        <v>14</v>
      </c>
      <c r="L179" s="47">
        <v>21</v>
      </c>
      <c r="M179" s="47">
        <v>17</v>
      </c>
      <c r="N179" s="47">
        <v>15</v>
      </c>
      <c r="O179" s="47">
        <v>21</v>
      </c>
      <c r="P179" s="47">
        <v>17</v>
      </c>
      <c r="Q179" s="47">
        <v>15</v>
      </c>
      <c r="R179" s="51" t="s">
        <v>3073</v>
      </c>
      <c r="S179" s="47">
        <f t="shared" si="15"/>
        <v>6</v>
      </c>
      <c r="T179" s="47">
        <f t="shared" si="16"/>
        <v>3</v>
      </c>
      <c r="U179" s="51">
        <f t="shared" si="17"/>
        <v>2</v>
      </c>
    </row>
    <row r="180" spans="1:21" x14ac:dyDescent="0.25">
      <c r="A180" s="49">
        <v>3</v>
      </c>
      <c r="B180" s="54" t="s">
        <v>3051</v>
      </c>
      <c r="C180" s="46">
        <v>16</v>
      </c>
      <c r="D180" s="46">
        <v>15</v>
      </c>
      <c r="E180" s="46">
        <v>14</v>
      </c>
      <c r="F180" s="47">
        <v>1.25</v>
      </c>
      <c r="G180" s="47">
        <v>1.1333333333333333</v>
      </c>
      <c r="H180" s="47">
        <v>1</v>
      </c>
      <c r="I180" s="47">
        <f t="shared" si="12"/>
        <v>20</v>
      </c>
      <c r="J180" s="47">
        <f t="shared" si="13"/>
        <v>17</v>
      </c>
      <c r="K180" s="51">
        <f t="shared" si="14"/>
        <v>14</v>
      </c>
      <c r="L180" s="47">
        <v>21</v>
      </c>
      <c r="M180" s="47">
        <v>17</v>
      </c>
      <c r="N180" s="47">
        <v>14</v>
      </c>
      <c r="O180" s="47">
        <v>21</v>
      </c>
      <c r="P180" s="47">
        <v>17</v>
      </c>
      <c r="Q180" s="47">
        <v>14</v>
      </c>
      <c r="R180" s="51" t="s">
        <v>3073</v>
      </c>
      <c r="S180" s="47">
        <f t="shared" si="15"/>
        <v>5</v>
      </c>
      <c r="T180" s="47">
        <f t="shared" si="16"/>
        <v>2</v>
      </c>
      <c r="U180" s="51">
        <f t="shared" si="17"/>
        <v>0</v>
      </c>
    </row>
    <row r="181" spans="1:21" x14ac:dyDescent="0.25">
      <c r="A181" s="49">
        <v>4</v>
      </c>
      <c r="B181" s="54" t="s">
        <v>3052</v>
      </c>
      <c r="C181" s="46">
        <v>15</v>
      </c>
      <c r="D181" s="46">
        <v>14</v>
      </c>
      <c r="E181" s="46">
        <v>13</v>
      </c>
      <c r="F181" s="47">
        <v>1.3333333333333333</v>
      </c>
      <c r="G181" s="47">
        <v>1.2142857142857142</v>
      </c>
      <c r="H181" s="47">
        <v>1.0769230769230769</v>
      </c>
      <c r="I181" s="47">
        <f t="shared" si="12"/>
        <v>20</v>
      </c>
      <c r="J181" s="47">
        <f t="shared" si="13"/>
        <v>17</v>
      </c>
      <c r="K181" s="51">
        <f t="shared" si="14"/>
        <v>14</v>
      </c>
      <c r="L181" s="47">
        <v>20</v>
      </c>
      <c r="M181" s="47">
        <v>17</v>
      </c>
      <c r="N181" s="47">
        <v>15</v>
      </c>
      <c r="O181" s="47">
        <v>20</v>
      </c>
      <c r="P181" s="47">
        <v>17</v>
      </c>
      <c r="Q181" s="47">
        <v>15</v>
      </c>
      <c r="R181" s="51" t="s">
        <v>3073</v>
      </c>
      <c r="S181" s="47">
        <f t="shared" si="15"/>
        <v>5</v>
      </c>
      <c r="T181" s="47">
        <f t="shared" si="16"/>
        <v>3</v>
      </c>
      <c r="U181" s="51">
        <f t="shared" si="17"/>
        <v>2</v>
      </c>
    </row>
    <row r="182" spans="1:21" x14ac:dyDescent="0.25">
      <c r="A182" s="49">
        <v>5</v>
      </c>
      <c r="B182" s="54" t="s">
        <v>3053</v>
      </c>
      <c r="C182" s="46">
        <v>15</v>
      </c>
      <c r="D182" s="46">
        <v>14</v>
      </c>
      <c r="E182" s="46">
        <v>13</v>
      </c>
      <c r="F182" s="47">
        <v>1.1333333333333333</v>
      </c>
      <c r="G182" s="47">
        <v>1</v>
      </c>
      <c r="H182" s="47">
        <v>1.0769230769230769</v>
      </c>
      <c r="I182" s="47">
        <f t="shared" si="12"/>
        <v>17</v>
      </c>
      <c r="J182" s="47">
        <f t="shared" si="13"/>
        <v>14</v>
      </c>
      <c r="K182" s="51">
        <f t="shared" si="14"/>
        <v>14</v>
      </c>
      <c r="L182" s="47">
        <v>17</v>
      </c>
      <c r="M182" s="47">
        <v>16</v>
      </c>
      <c r="N182" s="47">
        <v>15</v>
      </c>
      <c r="O182" s="47">
        <v>17</v>
      </c>
      <c r="P182" s="47">
        <v>16</v>
      </c>
      <c r="Q182" s="47">
        <v>15</v>
      </c>
      <c r="R182" s="51" t="s">
        <v>3073</v>
      </c>
      <c r="S182" s="47">
        <f t="shared" si="15"/>
        <v>2</v>
      </c>
      <c r="T182" s="47">
        <f t="shared" si="16"/>
        <v>2</v>
      </c>
      <c r="U182" s="51">
        <f t="shared" si="17"/>
        <v>2</v>
      </c>
    </row>
    <row r="183" spans="1:21" x14ac:dyDescent="0.25">
      <c r="A183" s="49">
        <v>6</v>
      </c>
      <c r="B183" s="54" t="s">
        <v>3054</v>
      </c>
      <c r="C183" s="46">
        <v>15</v>
      </c>
      <c r="D183" s="46">
        <v>14</v>
      </c>
      <c r="E183" s="46">
        <v>13</v>
      </c>
      <c r="F183" s="47">
        <v>1.1333333333333333</v>
      </c>
      <c r="G183" s="47">
        <v>1.1428571428571428</v>
      </c>
      <c r="H183" s="47">
        <v>1.0769230769230769</v>
      </c>
      <c r="I183" s="47">
        <f t="shared" si="12"/>
        <v>17</v>
      </c>
      <c r="J183" s="47">
        <f t="shared" si="13"/>
        <v>16</v>
      </c>
      <c r="K183" s="51">
        <f t="shared" si="14"/>
        <v>14</v>
      </c>
      <c r="L183" s="47">
        <v>17</v>
      </c>
      <c r="M183" s="47">
        <v>16</v>
      </c>
      <c r="N183" s="47">
        <v>15</v>
      </c>
      <c r="O183" s="47">
        <v>17</v>
      </c>
      <c r="P183" s="47">
        <v>16</v>
      </c>
      <c r="Q183" s="47">
        <v>15</v>
      </c>
      <c r="R183" s="51" t="s">
        <v>3073</v>
      </c>
      <c r="S183" s="47">
        <f t="shared" si="15"/>
        <v>2</v>
      </c>
      <c r="T183" s="47">
        <f t="shared" si="16"/>
        <v>2</v>
      </c>
      <c r="U183" s="51">
        <f t="shared" si="17"/>
        <v>2</v>
      </c>
    </row>
    <row r="184" spans="1:21" x14ac:dyDescent="0.25">
      <c r="A184" s="49">
        <v>7</v>
      </c>
      <c r="B184" s="54" t="s">
        <v>3055</v>
      </c>
      <c r="C184" s="46">
        <v>15</v>
      </c>
      <c r="D184" s="46">
        <v>14</v>
      </c>
      <c r="E184" s="46">
        <v>13</v>
      </c>
      <c r="F184" s="47">
        <v>1.0666666666666667</v>
      </c>
      <c r="G184" s="47">
        <v>1</v>
      </c>
      <c r="H184" s="47">
        <v>1.0769230769230769</v>
      </c>
      <c r="I184" s="47">
        <f t="shared" si="12"/>
        <v>16</v>
      </c>
      <c r="J184" s="47">
        <f t="shared" si="13"/>
        <v>14</v>
      </c>
      <c r="K184" s="51">
        <f t="shared" si="14"/>
        <v>14</v>
      </c>
      <c r="L184" s="47">
        <v>17</v>
      </c>
      <c r="M184" s="47">
        <v>16</v>
      </c>
      <c r="N184" s="47">
        <v>15</v>
      </c>
      <c r="O184" s="47">
        <v>17</v>
      </c>
      <c r="P184" s="47">
        <v>16</v>
      </c>
      <c r="Q184" s="47">
        <v>15</v>
      </c>
      <c r="R184" s="51" t="s">
        <v>3073</v>
      </c>
      <c r="S184" s="47">
        <f t="shared" si="15"/>
        <v>2</v>
      </c>
      <c r="T184" s="47">
        <f t="shared" si="16"/>
        <v>2</v>
      </c>
      <c r="U184" s="51">
        <f t="shared" si="17"/>
        <v>2</v>
      </c>
    </row>
    <row r="185" spans="1:21" ht="30" customHeight="1" x14ac:dyDescent="0.25">
      <c r="A185" s="44" t="s">
        <v>2069</v>
      </c>
      <c r="B185" s="140" t="s">
        <v>3010</v>
      </c>
      <c r="C185" s="141"/>
      <c r="D185" s="142"/>
      <c r="E185" s="46"/>
      <c r="F185" s="47"/>
      <c r="G185" s="47"/>
      <c r="H185" s="47"/>
      <c r="I185" s="47"/>
      <c r="J185" s="47"/>
      <c r="K185" s="51"/>
      <c r="L185" s="47"/>
      <c r="M185" s="47"/>
      <c r="N185" s="47"/>
      <c r="O185" s="47"/>
      <c r="P185" s="47"/>
      <c r="Q185" s="47"/>
      <c r="R185" s="51"/>
      <c r="S185" s="47"/>
      <c r="T185" s="47"/>
      <c r="U185" s="51"/>
    </row>
    <row r="186" spans="1:21" x14ac:dyDescent="0.25">
      <c r="A186" s="49">
        <v>1</v>
      </c>
      <c r="B186" s="54" t="s">
        <v>3049</v>
      </c>
      <c r="C186" s="46">
        <v>10</v>
      </c>
      <c r="D186" s="46">
        <v>9</v>
      </c>
      <c r="E186" s="46">
        <v>8</v>
      </c>
      <c r="F186" s="47">
        <v>1.1000000000000001</v>
      </c>
      <c r="G186" s="47">
        <v>1</v>
      </c>
      <c r="H186" s="47">
        <v>1</v>
      </c>
      <c r="I186" s="47">
        <f t="shared" si="12"/>
        <v>11</v>
      </c>
      <c r="J186" s="47">
        <f t="shared" si="13"/>
        <v>9</v>
      </c>
      <c r="K186" s="51">
        <f t="shared" si="14"/>
        <v>8</v>
      </c>
      <c r="L186" s="47">
        <v>11</v>
      </c>
      <c r="M186" s="47">
        <v>9</v>
      </c>
      <c r="N186" s="47">
        <v>8</v>
      </c>
      <c r="O186" s="47">
        <v>11</v>
      </c>
      <c r="P186" s="47">
        <v>9</v>
      </c>
      <c r="Q186" s="47">
        <v>8</v>
      </c>
      <c r="R186" s="51" t="s">
        <v>3073</v>
      </c>
      <c r="S186" s="47">
        <f t="shared" si="15"/>
        <v>1</v>
      </c>
      <c r="T186" s="47">
        <f t="shared" si="16"/>
        <v>0</v>
      </c>
      <c r="U186" s="51">
        <f t="shared" si="17"/>
        <v>0</v>
      </c>
    </row>
    <row r="187" spans="1:21" x14ac:dyDescent="0.25">
      <c r="A187" s="49">
        <v>2</v>
      </c>
      <c r="B187" s="54" t="s">
        <v>3050</v>
      </c>
      <c r="C187" s="46">
        <v>10</v>
      </c>
      <c r="D187" s="46">
        <v>9</v>
      </c>
      <c r="E187" s="46">
        <v>8</v>
      </c>
      <c r="F187" s="47">
        <v>1.1000000000000001</v>
      </c>
      <c r="G187" s="47">
        <v>1</v>
      </c>
      <c r="H187" s="47">
        <v>1</v>
      </c>
      <c r="I187" s="47">
        <f t="shared" si="12"/>
        <v>11</v>
      </c>
      <c r="J187" s="47">
        <f t="shared" si="13"/>
        <v>9</v>
      </c>
      <c r="K187" s="51">
        <f t="shared" si="14"/>
        <v>8</v>
      </c>
      <c r="L187" s="47">
        <v>11</v>
      </c>
      <c r="M187" s="47">
        <v>9</v>
      </c>
      <c r="N187" s="47">
        <v>8</v>
      </c>
      <c r="O187" s="47">
        <v>11</v>
      </c>
      <c r="P187" s="47">
        <v>9</v>
      </c>
      <c r="Q187" s="47">
        <v>8</v>
      </c>
      <c r="R187" s="51" t="s">
        <v>3073</v>
      </c>
      <c r="S187" s="47">
        <f t="shared" si="15"/>
        <v>1</v>
      </c>
      <c r="T187" s="47">
        <f t="shared" si="16"/>
        <v>0</v>
      </c>
      <c r="U187" s="51">
        <f t="shared" si="17"/>
        <v>0</v>
      </c>
    </row>
    <row r="188" spans="1:21" x14ac:dyDescent="0.25">
      <c r="A188" s="49">
        <v>3</v>
      </c>
      <c r="B188" s="54" t="s">
        <v>3051</v>
      </c>
      <c r="C188" s="46">
        <v>10</v>
      </c>
      <c r="D188" s="46">
        <v>9</v>
      </c>
      <c r="E188" s="46">
        <v>8</v>
      </c>
      <c r="F188" s="47">
        <v>1.2</v>
      </c>
      <c r="G188" s="47">
        <v>1.1111111111111112</v>
      </c>
      <c r="H188" s="47">
        <v>1</v>
      </c>
      <c r="I188" s="47">
        <f t="shared" si="12"/>
        <v>12</v>
      </c>
      <c r="J188" s="47">
        <f t="shared" si="13"/>
        <v>10</v>
      </c>
      <c r="K188" s="51">
        <f t="shared" si="14"/>
        <v>8</v>
      </c>
      <c r="L188" s="47">
        <v>12</v>
      </c>
      <c r="M188" s="47">
        <v>10</v>
      </c>
      <c r="N188" s="47">
        <v>8</v>
      </c>
      <c r="O188" s="47">
        <v>12</v>
      </c>
      <c r="P188" s="47">
        <v>10</v>
      </c>
      <c r="Q188" s="47">
        <v>8</v>
      </c>
      <c r="R188" s="51" t="s">
        <v>3073</v>
      </c>
      <c r="S188" s="47">
        <f t="shared" si="15"/>
        <v>2</v>
      </c>
      <c r="T188" s="47">
        <f t="shared" si="16"/>
        <v>1</v>
      </c>
      <c r="U188" s="51">
        <f t="shared" si="17"/>
        <v>0</v>
      </c>
    </row>
    <row r="189" spans="1:21" x14ac:dyDescent="0.25">
      <c r="A189" s="49">
        <v>4</v>
      </c>
      <c r="B189" s="54" t="s">
        <v>3052</v>
      </c>
      <c r="C189" s="46">
        <v>10</v>
      </c>
      <c r="D189" s="46">
        <v>9</v>
      </c>
      <c r="E189" s="46">
        <v>8</v>
      </c>
      <c r="F189" s="47">
        <v>1.2</v>
      </c>
      <c r="G189" s="47">
        <v>1.1111111111111112</v>
      </c>
      <c r="H189" s="47">
        <v>1</v>
      </c>
      <c r="I189" s="47">
        <f t="shared" si="12"/>
        <v>12</v>
      </c>
      <c r="J189" s="47">
        <f t="shared" si="13"/>
        <v>10</v>
      </c>
      <c r="K189" s="51">
        <f t="shared" si="14"/>
        <v>8</v>
      </c>
      <c r="L189" s="47">
        <v>12</v>
      </c>
      <c r="M189" s="47">
        <v>10</v>
      </c>
      <c r="N189" s="47">
        <v>8</v>
      </c>
      <c r="O189" s="47">
        <v>12</v>
      </c>
      <c r="P189" s="47">
        <v>10</v>
      </c>
      <c r="Q189" s="47">
        <v>8</v>
      </c>
      <c r="R189" s="51" t="s">
        <v>3073</v>
      </c>
      <c r="S189" s="47">
        <f t="shared" si="15"/>
        <v>2</v>
      </c>
      <c r="T189" s="47">
        <f t="shared" si="16"/>
        <v>1</v>
      </c>
      <c r="U189" s="51">
        <f t="shared" si="17"/>
        <v>0</v>
      </c>
    </row>
    <row r="190" spans="1:21" x14ac:dyDescent="0.25">
      <c r="A190" s="49">
        <v>5</v>
      </c>
      <c r="B190" s="54" t="s">
        <v>3053</v>
      </c>
      <c r="C190" s="46">
        <v>10</v>
      </c>
      <c r="D190" s="46">
        <v>9</v>
      </c>
      <c r="E190" s="46">
        <v>8</v>
      </c>
      <c r="F190" s="47">
        <v>1.2</v>
      </c>
      <c r="G190" s="47">
        <v>1</v>
      </c>
      <c r="H190" s="47">
        <v>1</v>
      </c>
      <c r="I190" s="47">
        <f t="shared" si="12"/>
        <v>12</v>
      </c>
      <c r="J190" s="47">
        <f t="shared" si="13"/>
        <v>9</v>
      </c>
      <c r="K190" s="51">
        <f t="shared" si="14"/>
        <v>8</v>
      </c>
      <c r="L190" s="47">
        <v>12</v>
      </c>
      <c r="M190" s="47">
        <v>9</v>
      </c>
      <c r="N190" s="47">
        <v>8</v>
      </c>
      <c r="O190" s="47">
        <v>12</v>
      </c>
      <c r="P190" s="47">
        <v>9</v>
      </c>
      <c r="Q190" s="47">
        <v>8</v>
      </c>
      <c r="R190" s="51" t="s">
        <v>3073</v>
      </c>
      <c r="S190" s="47">
        <f t="shared" si="15"/>
        <v>2</v>
      </c>
      <c r="T190" s="47">
        <f t="shared" si="16"/>
        <v>0</v>
      </c>
      <c r="U190" s="51">
        <f t="shared" si="17"/>
        <v>0</v>
      </c>
    </row>
    <row r="191" spans="1:21" x14ac:dyDescent="0.25">
      <c r="A191" s="49">
        <v>6</v>
      </c>
      <c r="B191" s="54" t="s">
        <v>3054</v>
      </c>
      <c r="C191" s="46">
        <v>10</v>
      </c>
      <c r="D191" s="46">
        <v>9</v>
      </c>
      <c r="E191" s="46">
        <v>8</v>
      </c>
      <c r="F191" s="47">
        <v>1.1000000000000001</v>
      </c>
      <c r="G191" s="47">
        <v>1.1111111111111112</v>
      </c>
      <c r="H191" s="47">
        <v>1.125</v>
      </c>
      <c r="I191" s="47">
        <f t="shared" si="12"/>
        <v>11</v>
      </c>
      <c r="J191" s="47">
        <f t="shared" si="13"/>
        <v>10</v>
      </c>
      <c r="K191" s="51">
        <f t="shared" si="14"/>
        <v>9</v>
      </c>
      <c r="L191" s="47">
        <v>11</v>
      </c>
      <c r="M191" s="47">
        <v>10</v>
      </c>
      <c r="N191" s="47">
        <v>9</v>
      </c>
      <c r="O191" s="47">
        <v>11</v>
      </c>
      <c r="P191" s="47">
        <v>10</v>
      </c>
      <c r="Q191" s="47">
        <v>9</v>
      </c>
      <c r="R191" s="51" t="s">
        <v>3073</v>
      </c>
      <c r="S191" s="47">
        <f t="shared" si="15"/>
        <v>1</v>
      </c>
      <c r="T191" s="47">
        <f t="shared" si="16"/>
        <v>1</v>
      </c>
      <c r="U191" s="51">
        <f t="shared" si="17"/>
        <v>1</v>
      </c>
    </row>
    <row r="192" spans="1:21" x14ac:dyDescent="0.25">
      <c r="A192" s="49">
        <v>7</v>
      </c>
      <c r="B192" s="54" t="s">
        <v>3055</v>
      </c>
      <c r="C192" s="46">
        <v>10</v>
      </c>
      <c r="D192" s="46">
        <v>9</v>
      </c>
      <c r="E192" s="46">
        <v>8</v>
      </c>
      <c r="F192" s="47">
        <v>1.1000000000000001</v>
      </c>
      <c r="G192" s="47">
        <v>1.1111111111111112</v>
      </c>
      <c r="H192" s="47">
        <v>1.125</v>
      </c>
      <c r="I192" s="47">
        <f t="shared" si="12"/>
        <v>11</v>
      </c>
      <c r="J192" s="47">
        <f t="shared" si="13"/>
        <v>10</v>
      </c>
      <c r="K192" s="51">
        <f t="shared" si="14"/>
        <v>9</v>
      </c>
      <c r="L192" s="47">
        <v>11</v>
      </c>
      <c r="M192" s="47">
        <v>10</v>
      </c>
      <c r="N192" s="47">
        <v>9</v>
      </c>
      <c r="O192" s="47">
        <v>11</v>
      </c>
      <c r="P192" s="47">
        <v>10</v>
      </c>
      <c r="Q192" s="47">
        <v>9</v>
      </c>
      <c r="R192" s="51" t="s">
        <v>3073</v>
      </c>
      <c r="S192" s="47">
        <f t="shared" si="15"/>
        <v>1</v>
      </c>
      <c r="T192" s="47">
        <f t="shared" si="16"/>
        <v>1</v>
      </c>
      <c r="U192" s="51">
        <f t="shared" si="17"/>
        <v>1</v>
      </c>
    </row>
    <row r="193" spans="1:21" ht="30" x14ac:dyDescent="0.25">
      <c r="A193" s="44" t="s">
        <v>2087</v>
      </c>
      <c r="B193" s="70" t="s">
        <v>3011</v>
      </c>
      <c r="C193" s="46">
        <v>9</v>
      </c>
      <c r="D193" s="46"/>
      <c r="E193" s="46"/>
      <c r="F193" s="47">
        <v>1</v>
      </c>
      <c r="G193" s="47">
        <v>1</v>
      </c>
      <c r="H193" s="47">
        <v>1</v>
      </c>
      <c r="I193" s="47">
        <f t="shared" si="12"/>
        <v>9</v>
      </c>
      <c r="J193" s="47">
        <f t="shared" si="13"/>
        <v>0</v>
      </c>
      <c r="K193" s="51">
        <f t="shared" si="14"/>
        <v>0</v>
      </c>
      <c r="L193" s="47">
        <v>9</v>
      </c>
      <c r="M193" s="47"/>
      <c r="N193" s="47"/>
      <c r="O193" s="47">
        <v>9</v>
      </c>
      <c r="P193" s="47"/>
      <c r="Q193" s="47"/>
      <c r="R193" s="51" t="s">
        <v>15</v>
      </c>
      <c r="S193" s="47">
        <f t="shared" si="15"/>
        <v>0</v>
      </c>
      <c r="T193" s="47">
        <f t="shared" si="16"/>
        <v>0</v>
      </c>
      <c r="U193" s="51">
        <f t="shared" si="17"/>
        <v>0</v>
      </c>
    </row>
    <row r="194" spans="1:21" x14ac:dyDescent="0.25">
      <c r="A194" s="49">
        <v>1</v>
      </c>
      <c r="B194" s="54" t="s">
        <v>3049</v>
      </c>
      <c r="C194" s="46">
        <v>9</v>
      </c>
      <c r="D194" s="46">
        <v>0</v>
      </c>
      <c r="E194" s="46">
        <v>0</v>
      </c>
      <c r="F194" s="47">
        <v>1</v>
      </c>
      <c r="G194" s="47"/>
      <c r="H194" s="47"/>
      <c r="I194" s="47">
        <f t="shared" si="12"/>
        <v>9</v>
      </c>
      <c r="J194" s="47"/>
      <c r="K194" s="51"/>
      <c r="L194" s="47"/>
      <c r="M194" s="47"/>
      <c r="N194" s="47"/>
      <c r="O194" s="47"/>
      <c r="P194" s="47"/>
      <c r="Q194" s="47"/>
      <c r="R194" s="51"/>
      <c r="S194" s="47"/>
      <c r="T194" s="47"/>
      <c r="U194" s="51"/>
    </row>
    <row r="195" spans="1:21" x14ac:dyDescent="0.25">
      <c r="A195" s="49">
        <v>2</v>
      </c>
      <c r="B195" s="54" t="s">
        <v>3050</v>
      </c>
      <c r="C195" s="46">
        <v>9</v>
      </c>
      <c r="D195" s="46">
        <v>0</v>
      </c>
      <c r="E195" s="46">
        <v>0</v>
      </c>
      <c r="F195" s="47">
        <v>1</v>
      </c>
      <c r="G195" s="47"/>
      <c r="H195" s="47"/>
      <c r="I195" s="47">
        <f t="shared" si="12"/>
        <v>9</v>
      </c>
      <c r="J195" s="47"/>
      <c r="K195" s="51"/>
      <c r="L195" s="47"/>
      <c r="M195" s="47"/>
      <c r="N195" s="47"/>
      <c r="O195" s="47"/>
      <c r="P195" s="47"/>
      <c r="Q195" s="47"/>
      <c r="R195" s="51"/>
      <c r="S195" s="47"/>
      <c r="T195" s="47"/>
      <c r="U195" s="51"/>
    </row>
    <row r="196" spans="1:21" x14ac:dyDescent="0.25">
      <c r="A196" s="49">
        <v>3</v>
      </c>
      <c r="B196" s="54" t="s">
        <v>3051</v>
      </c>
      <c r="C196" s="46">
        <v>9</v>
      </c>
      <c r="D196" s="46">
        <v>0</v>
      </c>
      <c r="E196" s="46">
        <v>0</v>
      </c>
      <c r="F196" s="47">
        <v>1</v>
      </c>
      <c r="G196" s="47"/>
      <c r="H196" s="47"/>
      <c r="I196" s="47">
        <f t="shared" si="12"/>
        <v>9</v>
      </c>
      <c r="J196" s="47"/>
      <c r="K196" s="51"/>
      <c r="L196" s="47"/>
      <c r="M196" s="47"/>
      <c r="N196" s="47"/>
      <c r="O196" s="47"/>
      <c r="P196" s="47"/>
      <c r="Q196" s="47"/>
      <c r="R196" s="51"/>
      <c r="S196" s="47"/>
      <c r="T196" s="47"/>
      <c r="U196" s="51"/>
    </row>
    <row r="197" spans="1:21" x14ac:dyDescent="0.25">
      <c r="A197" s="49">
        <v>4</v>
      </c>
      <c r="B197" s="54" t="s">
        <v>3052</v>
      </c>
      <c r="C197" s="46">
        <v>9</v>
      </c>
      <c r="D197" s="46">
        <v>0</v>
      </c>
      <c r="E197" s="46">
        <v>0</v>
      </c>
      <c r="F197" s="47">
        <v>1</v>
      </c>
      <c r="G197" s="47"/>
      <c r="H197" s="47"/>
      <c r="I197" s="47">
        <f t="shared" si="12"/>
        <v>9</v>
      </c>
      <c r="J197" s="47"/>
      <c r="K197" s="51"/>
      <c r="L197" s="47"/>
      <c r="M197" s="47"/>
      <c r="N197" s="47"/>
      <c r="O197" s="47"/>
      <c r="P197" s="47"/>
      <c r="Q197" s="47"/>
      <c r="R197" s="51"/>
      <c r="S197" s="47"/>
      <c r="T197" s="47"/>
      <c r="U197" s="51"/>
    </row>
    <row r="198" spans="1:21" x14ac:dyDescent="0.25">
      <c r="A198" s="49">
        <v>5</v>
      </c>
      <c r="B198" s="54" t="s">
        <v>3053</v>
      </c>
      <c r="C198" s="46">
        <v>9</v>
      </c>
      <c r="D198" s="46">
        <v>0</v>
      </c>
      <c r="E198" s="46">
        <v>0</v>
      </c>
      <c r="F198" s="47">
        <v>1</v>
      </c>
      <c r="G198" s="47"/>
      <c r="H198" s="47"/>
      <c r="I198" s="47">
        <f t="shared" si="12"/>
        <v>9</v>
      </c>
      <c r="J198" s="47"/>
      <c r="K198" s="51"/>
      <c r="L198" s="47"/>
      <c r="M198" s="47"/>
      <c r="N198" s="47"/>
      <c r="O198" s="47"/>
      <c r="P198" s="47"/>
      <c r="Q198" s="47"/>
      <c r="R198" s="51"/>
      <c r="S198" s="47"/>
      <c r="T198" s="47"/>
      <c r="U198" s="51"/>
    </row>
    <row r="199" spans="1:21" x14ac:dyDescent="0.25">
      <c r="A199" s="49">
        <v>6</v>
      </c>
      <c r="B199" s="54" t="s">
        <v>3054</v>
      </c>
      <c r="C199" s="46">
        <v>9</v>
      </c>
      <c r="D199" s="46">
        <v>0</v>
      </c>
      <c r="E199" s="46">
        <v>0</v>
      </c>
      <c r="F199" s="47">
        <v>1</v>
      </c>
      <c r="G199" s="47"/>
      <c r="H199" s="47"/>
      <c r="I199" s="47">
        <f t="shared" si="12"/>
        <v>9</v>
      </c>
      <c r="J199" s="47"/>
      <c r="K199" s="51"/>
      <c r="L199" s="47"/>
      <c r="M199" s="47"/>
      <c r="N199" s="47"/>
      <c r="O199" s="47"/>
      <c r="P199" s="47"/>
      <c r="Q199" s="47"/>
      <c r="R199" s="51"/>
      <c r="S199" s="47"/>
      <c r="T199" s="47"/>
      <c r="U199" s="51"/>
    </row>
    <row r="200" spans="1:21" x14ac:dyDescent="0.25">
      <c r="A200" s="49">
        <v>7</v>
      </c>
      <c r="B200" s="54" t="s">
        <v>3055</v>
      </c>
      <c r="C200" s="46">
        <v>9</v>
      </c>
      <c r="D200" s="46">
        <v>0</v>
      </c>
      <c r="E200" s="46">
        <v>0</v>
      </c>
      <c r="F200" s="47">
        <v>1</v>
      </c>
      <c r="G200" s="47"/>
      <c r="H200" s="47"/>
      <c r="I200" s="47">
        <f t="shared" si="12"/>
        <v>9</v>
      </c>
      <c r="J200" s="47"/>
      <c r="K200" s="51"/>
      <c r="L200" s="47"/>
      <c r="M200" s="47"/>
      <c r="N200" s="47"/>
      <c r="O200" s="47"/>
      <c r="P200" s="47"/>
      <c r="Q200" s="47"/>
      <c r="R200" s="51"/>
      <c r="S200" s="47"/>
      <c r="T200" s="47"/>
      <c r="U200" s="51"/>
    </row>
    <row r="201" spans="1:21" ht="28.5" x14ac:dyDescent="0.25">
      <c r="A201" s="72" t="s">
        <v>2124</v>
      </c>
      <c r="B201" s="73" t="s">
        <v>2125</v>
      </c>
      <c r="C201" s="69"/>
      <c r="D201" s="69"/>
      <c r="E201" s="69"/>
      <c r="F201" s="74"/>
      <c r="G201" s="74"/>
      <c r="H201" s="74"/>
      <c r="I201" s="47"/>
      <c r="J201" s="47"/>
      <c r="K201" s="51"/>
      <c r="L201" s="74"/>
      <c r="M201" s="74"/>
      <c r="N201" s="74"/>
      <c r="O201" s="74"/>
      <c r="P201" s="74"/>
      <c r="Q201" s="74"/>
      <c r="R201" s="51"/>
      <c r="S201" s="47"/>
      <c r="T201" s="47"/>
      <c r="U201" s="51"/>
    </row>
    <row r="202" spans="1:21" ht="30" x14ac:dyDescent="0.25">
      <c r="A202" s="44" t="s">
        <v>2126</v>
      </c>
      <c r="B202" s="70" t="s">
        <v>2998</v>
      </c>
      <c r="C202" s="46"/>
      <c r="D202" s="46"/>
      <c r="E202" s="46"/>
      <c r="F202" s="47">
        <v>1</v>
      </c>
      <c r="G202" s="47">
        <v>1</v>
      </c>
      <c r="H202" s="47">
        <v>1</v>
      </c>
      <c r="I202" s="47">
        <f t="shared" ref="I202:I265" si="18">C202*F202</f>
        <v>0</v>
      </c>
      <c r="J202" s="47">
        <f t="shared" ref="J202:J265" si="19">G202*D202</f>
        <v>0</v>
      </c>
      <c r="K202" s="51">
        <f t="shared" ref="K202:K265" si="20">H202*E202</f>
        <v>0</v>
      </c>
      <c r="L202" s="47"/>
      <c r="M202" s="47"/>
      <c r="N202" s="47"/>
      <c r="O202" s="47"/>
      <c r="P202" s="47"/>
      <c r="Q202" s="47"/>
      <c r="R202" s="51" t="s">
        <v>15</v>
      </c>
      <c r="S202" s="47">
        <f t="shared" ref="S202:S265" si="21">O202-C202</f>
        <v>0</v>
      </c>
      <c r="T202" s="47">
        <f t="shared" ref="T202:T265" si="22">P202-D202</f>
        <v>0</v>
      </c>
      <c r="U202" s="51">
        <f t="shared" ref="U202:U265" si="23">Q202-E202</f>
        <v>0</v>
      </c>
    </row>
    <row r="203" spans="1:21" ht="30" x14ac:dyDescent="0.25">
      <c r="A203" s="44" t="s">
        <v>2185</v>
      </c>
      <c r="B203" s="71" t="s">
        <v>3000</v>
      </c>
      <c r="C203" s="46"/>
      <c r="D203" s="46"/>
      <c r="E203" s="46"/>
      <c r="F203" s="47"/>
      <c r="G203" s="47"/>
      <c r="H203" s="47"/>
      <c r="I203" s="47"/>
      <c r="J203" s="47"/>
      <c r="K203" s="51"/>
      <c r="L203" s="47"/>
      <c r="M203" s="47"/>
      <c r="N203" s="47"/>
      <c r="O203" s="47"/>
      <c r="P203" s="47"/>
      <c r="Q203" s="47"/>
      <c r="R203" s="51"/>
      <c r="S203" s="47"/>
      <c r="T203" s="47"/>
      <c r="U203" s="51"/>
    </row>
    <row r="204" spans="1:21" x14ac:dyDescent="0.25">
      <c r="A204" s="49">
        <v>1</v>
      </c>
      <c r="B204" s="75" t="s">
        <v>2127</v>
      </c>
      <c r="C204" s="46">
        <v>14</v>
      </c>
      <c r="D204" s="46">
        <v>13</v>
      </c>
      <c r="E204" s="46">
        <v>12</v>
      </c>
      <c r="F204" s="47">
        <v>1</v>
      </c>
      <c r="G204" s="47">
        <v>1</v>
      </c>
      <c r="H204" s="47">
        <v>1</v>
      </c>
      <c r="I204" s="47">
        <f t="shared" si="18"/>
        <v>14</v>
      </c>
      <c r="J204" s="47">
        <f t="shared" si="19"/>
        <v>13</v>
      </c>
      <c r="K204" s="51">
        <f t="shared" si="20"/>
        <v>12</v>
      </c>
      <c r="L204" s="47">
        <v>18</v>
      </c>
      <c r="M204" s="47">
        <v>16</v>
      </c>
      <c r="N204" s="47">
        <v>15</v>
      </c>
      <c r="O204" s="47">
        <v>18</v>
      </c>
      <c r="P204" s="47">
        <v>16</v>
      </c>
      <c r="Q204" s="47">
        <v>15</v>
      </c>
      <c r="R204" s="51" t="s">
        <v>3073</v>
      </c>
      <c r="S204" s="47">
        <f t="shared" si="21"/>
        <v>4</v>
      </c>
      <c r="T204" s="47">
        <f t="shared" si="22"/>
        <v>3</v>
      </c>
      <c r="U204" s="51">
        <f t="shared" si="23"/>
        <v>3</v>
      </c>
    </row>
    <row r="205" spans="1:21" x14ac:dyDescent="0.25">
      <c r="A205" s="49">
        <v>2</v>
      </c>
      <c r="B205" s="75" t="s">
        <v>2186</v>
      </c>
      <c r="C205" s="46">
        <v>14</v>
      </c>
      <c r="D205" s="46">
        <v>13</v>
      </c>
      <c r="E205" s="46">
        <v>12</v>
      </c>
      <c r="F205" s="47">
        <v>1.1428571428571428</v>
      </c>
      <c r="G205" s="47">
        <v>1.2307692307692308</v>
      </c>
      <c r="H205" s="47">
        <v>1.1679514132212099</v>
      </c>
      <c r="I205" s="47">
        <f t="shared" si="18"/>
        <v>16</v>
      </c>
      <c r="J205" s="47">
        <f t="shared" si="19"/>
        <v>16</v>
      </c>
      <c r="K205" s="51">
        <f t="shared" si="20"/>
        <v>14.015416958654519</v>
      </c>
      <c r="L205" s="47">
        <v>17</v>
      </c>
      <c r="M205" s="47">
        <v>16</v>
      </c>
      <c r="N205" s="47">
        <v>15</v>
      </c>
      <c r="O205" s="47">
        <v>17</v>
      </c>
      <c r="P205" s="47">
        <v>16</v>
      </c>
      <c r="Q205" s="47">
        <v>15</v>
      </c>
      <c r="R205" s="51" t="s">
        <v>3073</v>
      </c>
      <c r="S205" s="47">
        <f t="shared" si="21"/>
        <v>3</v>
      </c>
      <c r="T205" s="47">
        <f t="shared" si="22"/>
        <v>3</v>
      </c>
      <c r="U205" s="51">
        <f t="shared" si="23"/>
        <v>3</v>
      </c>
    </row>
    <row r="206" spans="1:21" x14ac:dyDescent="0.25">
      <c r="A206" s="49">
        <v>3</v>
      </c>
      <c r="B206" s="75" t="s">
        <v>2208</v>
      </c>
      <c r="C206" s="46">
        <v>14</v>
      </c>
      <c r="D206" s="46">
        <v>13</v>
      </c>
      <c r="E206" s="46">
        <v>12</v>
      </c>
      <c r="F206" s="47">
        <v>1.3571428571428572</v>
      </c>
      <c r="G206" s="47">
        <v>1.2307692307692308</v>
      </c>
      <c r="H206" s="47">
        <v>1.1436413540713632</v>
      </c>
      <c r="I206" s="47">
        <f t="shared" si="18"/>
        <v>19</v>
      </c>
      <c r="J206" s="47">
        <f t="shared" si="19"/>
        <v>16</v>
      </c>
      <c r="K206" s="51">
        <f t="shared" si="20"/>
        <v>13.72369624885636</v>
      </c>
      <c r="L206" s="47">
        <v>20</v>
      </c>
      <c r="M206" s="47">
        <v>16</v>
      </c>
      <c r="N206" s="47">
        <v>15</v>
      </c>
      <c r="O206" s="47">
        <v>20</v>
      </c>
      <c r="P206" s="47">
        <v>16</v>
      </c>
      <c r="Q206" s="47">
        <v>15</v>
      </c>
      <c r="R206" s="51" t="s">
        <v>3073</v>
      </c>
      <c r="S206" s="47">
        <f t="shared" si="21"/>
        <v>6</v>
      </c>
      <c r="T206" s="47">
        <f t="shared" si="22"/>
        <v>3</v>
      </c>
      <c r="U206" s="51">
        <f t="shared" si="23"/>
        <v>3</v>
      </c>
    </row>
    <row r="207" spans="1:21" x14ac:dyDescent="0.25">
      <c r="A207" s="49">
        <v>4</v>
      </c>
      <c r="B207" s="75" t="s">
        <v>2218</v>
      </c>
      <c r="C207" s="46">
        <v>12</v>
      </c>
      <c r="D207" s="46">
        <v>11</v>
      </c>
      <c r="E207" s="46">
        <v>10</v>
      </c>
      <c r="F207" s="47">
        <v>1.4166666666666667</v>
      </c>
      <c r="G207" s="47">
        <v>1.2727272727272727</v>
      </c>
      <c r="H207" s="47">
        <v>1.1436413540713632</v>
      </c>
      <c r="I207" s="47">
        <f t="shared" si="18"/>
        <v>17</v>
      </c>
      <c r="J207" s="47">
        <f t="shared" si="19"/>
        <v>14</v>
      </c>
      <c r="K207" s="51">
        <f t="shared" si="20"/>
        <v>11.436413540713632</v>
      </c>
      <c r="L207" s="47">
        <v>17</v>
      </c>
      <c r="M207" s="47">
        <v>15</v>
      </c>
      <c r="N207" s="47">
        <v>11</v>
      </c>
      <c r="O207" s="47">
        <v>17</v>
      </c>
      <c r="P207" s="47">
        <v>15</v>
      </c>
      <c r="Q207" s="47">
        <v>11</v>
      </c>
      <c r="R207" s="51" t="s">
        <v>3073</v>
      </c>
      <c r="S207" s="47">
        <f t="shared" si="21"/>
        <v>5</v>
      </c>
      <c r="T207" s="47">
        <f t="shared" si="22"/>
        <v>4</v>
      </c>
      <c r="U207" s="51">
        <f t="shared" si="23"/>
        <v>1</v>
      </c>
    </row>
    <row r="208" spans="1:21" x14ac:dyDescent="0.25">
      <c r="A208" s="49">
        <v>5</v>
      </c>
      <c r="B208" s="75" t="s">
        <v>2245</v>
      </c>
      <c r="C208" s="46">
        <v>12</v>
      </c>
      <c r="D208" s="46">
        <v>11</v>
      </c>
      <c r="E208" s="46">
        <v>10</v>
      </c>
      <c r="F208" s="47">
        <v>1.5833333333333333</v>
      </c>
      <c r="G208" s="47">
        <v>1.4545454545454546</v>
      </c>
      <c r="H208" s="47">
        <v>1.1848341232227488</v>
      </c>
      <c r="I208" s="47">
        <f t="shared" si="18"/>
        <v>19</v>
      </c>
      <c r="J208" s="47">
        <f t="shared" si="19"/>
        <v>16</v>
      </c>
      <c r="K208" s="51">
        <f t="shared" si="20"/>
        <v>11.848341232227488</v>
      </c>
      <c r="L208" s="47">
        <v>20</v>
      </c>
      <c r="M208" s="47">
        <v>17</v>
      </c>
      <c r="N208" s="47">
        <v>12</v>
      </c>
      <c r="O208" s="47">
        <v>20</v>
      </c>
      <c r="P208" s="47">
        <v>17</v>
      </c>
      <c r="Q208" s="47">
        <v>12</v>
      </c>
      <c r="R208" s="51" t="s">
        <v>3073</v>
      </c>
      <c r="S208" s="47">
        <f t="shared" si="21"/>
        <v>8</v>
      </c>
      <c r="T208" s="47">
        <f t="shared" si="22"/>
        <v>6</v>
      </c>
      <c r="U208" s="51">
        <f t="shared" si="23"/>
        <v>2</v>
      </c>
    </row>
    <row r="209" spans="1:21" x14ac:dyDescent="0.25">
      <c r="A209" s="49">
        <v>6</v>
      </c>
      <c r="B209" s="75" t="s">
        <v>2276</v>
      </c>
      <c r="C209" s="46">
        <v>12</v>
      </c>
      <c r="D209" s="46">
        <v>11</v>
      </c>
      <c r="E209" s="46">
        <v>10</v>
      </c>
      <c r="F209" s="47">
        <v>1.0833333333333333</v>
      </c>
      <c r="G209" s="47">
        <v>1.0909090909090908</v>
      </c>
      <c r="H209" s="47">
        <v>1.1000000000000001</v>
      </c>
      <c r="I209" s="47">
        <f t="shared" si="18"/>
        <v>13</v>
      </c>
      <c r="J209" s="47">
        <f t="shared" si="19"/>
        <v>12</v>
      </c>
      <c r="K209" s="51">
        <f t="shared" si="20"/>
        <v>11</v>
      </c>
      <c r="L209" s="47">
        <v>14</v>
      </c>
      <c r="M209" s="47">
        <v>12</v>
      </c>
      <c r="N209" s="47">
        <v>11</v>
      </c>
      <c r="O209" s="47">
        <v>14</v>
      </c>
      <c r="P209" s="47">
        <v>12</v>
      </c>
      <c r="Q209" s="47">
        <v>11</v>
      </c>
      <c r="R209" s="51" t="s">
        <v>3073</v>
      </c>
      <c r="S209" s="47">
        <f t="shared" si="21"/>
        <v>2</v>
      </c>
      <c r="T209" s="47">
        <f t="shared" si="22"/>
        <v>1</v>
      </c>
      <c r="U209" s="51">
        <f t="shared" si="23"/>
        <v>1</v>
      </c>
    </row>
    <row r="210" spans="1:21" x14ac:dyDescent="0.25">
      <c r="A210" s="49">
        <v>7</v>
      </c>
      <c r="B210" s="75" t="s">
        <v>2287</v>
      </c>
      <c r="C210" s="46">
        <v>14</v>
      </c>
      <c r="D210" s="46">
        <v>13</v>
      </c>
      <c r="E210" s="46">
        <v>12</v>
      </c>
      <c r="F210" s="47">
        <v>1.2857142857142858</v>
      </c>
      <c r="G210" s="47">
        <v>1.2307692307692308</v>
      </c>
      <c r="H210" s="47">
        <v>1.1666666666666667</v>
      </c>
      <c r="I210" s="47">
        <f t="shared" si="18"/>
        <v>18</v>
      </c>
      <c r="J210" s="47">
        <f t="shared" si="19"/>
        <v>16</v>
      </c>
      <c r="K210" s="51">
        <f t="shared" si="20"/>
        <v>14</v>
      </c>
      <c r="L210" s="47">
        <v>18</v>
      </c>
      <c r="M210" s="47">
        <v>16</v>
      </c>
      <c r="N210" s="47">
        <v>15</v>
      </c>
      <c r="O210" s="47">
        <v>18</v>
      </c>
      <c r="P210" s="47">
        <v>16</v>
      </c>
      <c r="Q210" s="47">
        <v>15</v>
      </c>
      <c r="R210" s="51" t="s">
        <v>3073</v>
      </c>
      <c r="S210" s="47">
        <f t="shared" si="21"/>
        <v>4</v>
      </c>
      <c r="T210" s="47">
        <f t="shared" si="22"/>
        <v>3</v>
      </c>
      <c r="U210" s="51">
        <f t="shared" si="23"/>
        <v>3</v>
      </c>
    </row>
    <row r="211" spans="1:21" x14ac:dyDescent="0.25">
      <c r="A211" s="49">
        <v>8</v>
      </c>
      <c r="B211" s="75" t="s">
        <v>3056</v>
      </c>
      <c r="C211" s="46">
        <v>12</v>
      </c>
      <c r="D211" s="46">
        <v>11</v>
      </c>
      <c r="E211" s="46">
        <v>10</v>
      </c>
      <c r="F211" s="47">
        <v>1.3333333333333333</v>
      </c>
      <c r="G211" s="47">
        <v>1.2727272727272727</v>
      </c>
      <c r="H211" s="47">
        <v>1</v>
      </c>
      <c r="I211" s="47">
        <f t="shared" si="18"/>
        <v>16</v>
      </c>
      <c r="J211" s="47">
        <f t="shared" si="19"/>
        <v>14</v>
      </c>
      <c r="K211" s="51">
        <f t="shared" si="20"/>
        <v>10</v>
      </c>
      <c r="L211" s="47">
        <v>16</v>
      </c>
      <c r="M211" s="47">
        <v>14.5</v>
      </c>
      <c r="N211" s="47">
        <v>10</v>
      </c>
      <c r="O211" s="47">
        <v>16</v>
      </c>
      <c r="P211" s="47">
        <v>14.5</v>
      </c>
      <c r="Q211" s="47">
        <v>10</v>
      </c>
      <c r="R211" s="51" t="s">
        <v>3073</v>
      </c>
      <c r="S211" s="47">
        <f t="shared" si="21"/>
        <v>4</v>
      </c>
      <c r="T211" s="47">
        <f t="shared" si="22"/>
        <v>3.5</v>
      </c>
      <c r="U211" s="51">
        <f t="shared" si="23"/>
        <v>0</v>
      </c>
    </row>
    <row r="212" spans="1:21" x14ac:dyDescent="0.25">
      <c r="A212" s="49">
        <v>9</v>
      </c>
      <c r="B212" s="75" t="s">
        <v>2319</v>
      </c>
      <c r="C212" s="46">
        <v>12</v>
      </c>
      <c r="D212" s="46">
        <v>11</v>
      </c>
      <c r="E212" s="46">
        <v>10</v>
      </c>
      <c r="F212" s="47">
        <v>1.4166666666666667</v>
      </c>
      <c r="G212" s="47">
        <v>1.3145453443370532</v>
      </c>
      <c r="H212" s="47">
        <v>1</v>
      </c>
      <c r="I212" s="47">
        <f t="shared" si="18"/>
        <v>17</v>
      </c>
      <c r="J212" s="47">
        <f t="shared" si="19"/>
        <v>14.459998787707585</v>
      </c>
      <c r="K212" s="51">
        <f t="shared" si="20"/>
        <v>10</v>
      </c>
      <c r="L212" s="47">
        <v>17</v>
      </c>
      <c r="M212" s="47">
        <v>15</v>
      </c>
      <c r="N212" s="47">
        <v>10</v>
      </c>
      <c r="O212" s="47">
        <v>17</v>
      </c>
      <c r="P212" s="47">
        <v>15</v>
      </c>
      <c r="Q212" s="47">
        <v>10</v>
      </c>
      <c r="R212" s="51" t="s">
        <v>3073</v>
      </c>
      <c r="S212" s="47">
        <f t="shared" si="21"/>
        <v>5</v>
      </c>
      <c r="T212" s="47">
        <f t="shared" si="22"/>
        <v>4</v>
      </c>
      <c r="U212" s="51">
        <f t="shared" si="23"/>
        <v>0</v>
      </c>
    </row>
    <row r="213" spans="1:21" ht="30" x14ac:dyDescent="0.25">
      <c r="A213" s="44" t="s">
        <v>2207</v>
      </c>
      <c r="B213" s="140" t="s">
        <v>3009</v>
      </c>
      <c r="C213" s="141"/>
      <c r="D213" s="142"/>
      <c r="E213" s="46"/>
      <c r="F213" s="47"/>
      <c r="G213" s="47"/>
      <c r="H213" s="47"/>
      <c r="I213" s="47"/>
      <c r="J213" s="47"/>
      <c r="K213" s="51"/>
      <c r="L213" s="47"/>
      <c r="M213" s="47"/>
      <c r="N213" s="47"/>
      <c r="O213" s="47"/>
      <c r="P213" s="47"/>
      <c r="Q213" s="47"/>
      <c r="R213" s="51"/>
      <c r="S213" s="47"/>
      <c r="T213" s="47"/>
      <c r="U213" s="51"/>
    </row>
    <row r="214" spans="1:21" x14ac:dyDescent="0.25">
      <c r="A214" s="49">
        <v>1</v>
      </c>
      <c r="B214" s="75" t="s">
        <v>2127</v>
      </c>
      <c r="C214" s="46">
        <v>21</v>
      </c>
      <c r="D214" s="46">
        <v>20</v>
      </c>
      <c r="E214" s="46">
        <v>19</v>
      </c>
      <c r="F214" s="47">
        <v>1.0476190476190477</v>
      </c>
      <c r="G214" s="47">
        <v>0.95</v>
      </c>
      <c r="H214" s="47">
        <v>1</v>
      </c>
      <c r="I214" s="47">
        <f t="shared" si="18"/>
        <v>22</v>
      </c>
      <c r="J214" s="47">
        <f t="shared" si="19"/>
        <v>19</v>
      </c>
      <c r="K214" s="51">
        <f t="shared" si="20"/>
        <v>19</v>
      </c>
      <c r="L214" s="47">
        <v>25</v>
      </c>
      <c r="M214" s="47">
        <v>22</v>
      </c>
      <c r="N214" s="47">
        <v>21</v>
      </c>
      <c r="O214" s="47">
        <v>25</v>
      </c>
      <c r="P214" s="47">
        <v>22</v>
      </c>
      <c r="Q214" s="47">
        <v>21</v>
      </c>
      <c r="R214" s="51" t="s">
        <v>3073</v>
      </c>
      <c r="S214" s="47">
        <f t="shared" si="21"/>
        <v>4</v>
      </c>
      <c r="T214" s="47">
        <f t="shared" si="22"/>
        <v>2</v>
      </c>
      <c r="U214" s="51">
        <f t="shared" si="23"/>
        <v>2</v>
      </c>
    </row>
    <row r="215" spans="1:21" x14ac:dyDescent="0.25">
      <c r="A215" s="49">
        <v>2</v>
      </c>
      <c r="B215" s="75" t="s">
        <v>2186</v>
      </c>
      <c r="C215" s="46">
        <v>21</v>
      </c>
      <c r="D215" s="46">
        <v>20</v>
      </c>
      <c r="E215" s="46">
        <v>19</v>
      </c>
      <c r="F215" s="47">
        <v>1.2380952380952381</v>
      </c>
      <c r="G215" s="47">
        <v>1.1000000000000001</v>
      </c>
      <c r="H215" s="47">
        <v>1</v>
      </c>
      <c r="I215" s="47">
        <f t="shared" si="18"/>
        <v>26</v>
      </c>
      <c r="J215" s="47">
        <f t="shared" si="19"/>
        <v>22</v>
      </c>
      <c r="K215" s="51">
        <f t="shared" si="20"/>
        <v>19</v>
      </c>
      <c r="L215" s="47">
        <v>26</v>
      </c>
      <c r="M215" s="47">
        <v>22</v>
      </c>
      <c r="N215" s="47">
        <v>20</v>
      </c>
      <c r="O215" s="47">
        <v>26</v>
      </c>
      <c r="P215" s="47">
        <v>22</v>
      </c>
      <c r="Q215" s="47">
        <v>20</v>
      </c>
      <c r="R215" s="51" t="s">
        <v>3073</v>
      </c>
      <c r="S215" s="47">
        <f t="shared" si="21"/>
        <v>5</v>
      </c>
      <c r="T215" s="47">
        <f t="shared" si="22"/>
        <v>2</v>
      </c>
      <c r="U215" s="51">
        <f t="shared" si="23"/>
        <v>1</v>
      </c>
    </row>
    <row r="216" spans="1:21" x14ac:dyDescent="0.25">
      <c r="A216" s="49">
        <v>3</v>
      </c>
      <c r="B216" s="75" t="s">
        <v>2208</v>
      </c>
      <c r="C216" s="46">
        <v>21</v>
      </c>
      <c r="D216" s="46">
        <v>20</v>
      </c>
      <c r="E216" s="46">
        <v>19</v>
      </c>
      <c r="F216" s="47">
        <v>1.0952380952380953</v>
      </c>
      <c r="G216" s="47">
        <v>1.05</v>
      </c>
      <c r="H216" s="47">
        <v>1</v>
      </c>
      <c r="I216" s="47">
        <f t="shared" si="18"/>
        <v>23.000000000000004</v>
      </c>
      <c r="J216" s="47">
        <f t="shared" si="19"/>
        <v>21</v>
      </c>
      <c r="K216" s="51">
        <f t="shared" si="20"/>
        <v>19</v>
      </c>
      <c r="L216" s="47">
        <v>23</v>
      </c>
      <c r="M216" s="47">
        <v>22</v>
      </c>
      <c r="N216" s="47">
        <v>19</v>
      </c>
      <c r="O216" s="47">
        <v>23</v>
      </c>
      <c r="P216" s="47">
        <v>22</v>
      </c>
      <c r="Q216" s="47">
        <v>19</v>
      </c>
      <c r="R216" s="51" t="s">
        <v>3073</v>
      </c>
      <c r="S216" s="47">
        <f t="shared" si="21"/>
        <v>2</v>
      </c>
      <c r="T216" s="47">
        <f t="shared" si="22"/>
        <v>2</v>
      </c>
      <c r="U216" s="51">
        <f t="shared" si="23"/>
        <v>0</v>
      </c>
    </row>
    <row r="217" spans="1:21" x14ac:dyDescent="0.25">
      <c r="A217" s="49">
        <v>4</v>
      </c>
      <c r="B217" s="75" t="s">
        <v>2218</v>
      </c>
      <c r="C217" s="46">
        <v>16</v>
      </c>
      <c r="D217" s="46">
        <v>15</v>
      </c>
      <c r="E217" s="46">
        <v>14</v>
      </c>
      <c r="F217" s="47">
        <v>1.5</v>
      </c>
      <c r="G217" s="47">
        <v>1.1477853358288899</v>
      </c>
      <c r="H217" s="47">
        <v>1</v>
      </c>
      <c r="I217" s="47">
        <f t="shared" si="18"/>
        <v>24</v>
      </c>
      <c r="J217" s="47">
        <f t="shared" si="19"/>
        <v>17.216780037433349</v>
      </c>
      <c r="K217" s="51">
        <f t="shared" si="20"/>
        <v>14</v>
      </c>
      <c r="L217" s="47">
        <v>24</v>
      </c>
      <c r="M217" s="47">
        <v>17</v>
      </c>
      <c r="N217" s="47">
        <v>14</v>
      </c>
      <c r="O217" s="47">
        <v>24</v>
      </c>
      <c r="P217" s="47">
        <v>17</v>
      </c>
      <c r="Q217" s="47">
        <v>14</v>
      </c>
      <c r="R217" s="51" t="s">
        <v>3073</v>
      </c>
      <c r="S217" s="47">
        <f t="shared" si="21"/>
        <v>8</v>
      </c>
      <c r="T217" s="47">
        <f t="shared" si="22"/>
        <v>2</v>
      </c>
      <c r="U217" s="51">
        <f t="shared" si="23"/>
        <v>0</v>
      </c>
    </row>
    <row r="218" spans="1:21" x14ac:dyDescent="0.25">
      <c r="A218" s="49">
        <v>5</v>
      </c>
      <c r="B218" s="75" t="s">
        <v>2245</v>
      </c>
      <c r="C218" s="46">
        <v>21</v>
      </c>
      <c r="D218" s="46">
        <v>20</v>
      </c>
      <c r="E218" s="46">
        <v>19</v>
      </c>
      <c r="F218" s="47">
        <v>1.0952380952380953</v>
      </c>
      <c r="G218" s="47">
        <v>1.05</v>
      </c>
      <c r="H218" s="47">
        <v>1</v>
      </c>
      <c r="I218" s="47">
        <f t="shared" si="18"/>
        <v>23.000000000000004</v>
      </c>
      <c r="J218" s="47">
        <f t="shared" si="19"/>
        <v>21</v>
      </c>
      <c r="K218" s="51">
        <f t="shared" si="20"/>
        <v>19</v>
      </c>
      <c r="L218" s="47">
        <v>23</v>
      </c>
      <c r="M218" s="47">
        <v>22</v>
      </c>
      <c r="N218" s="47">
        <v>19</v>
      </c>
      <c r="O218" s="47">
        <v>23</v>
      </c>
      <c r="P218" s="47">
        <v>22</v>
      </c>
      <c r="Q218" s="47">
        <v>19</v>
      </c>
      <c r="R218" s="51" t="s">
        <v>3073</v>
      </c>
      <c r="S218" s="47">
        <f t="shared" si="21"/>
        <v>2</v>
      </c>
      <c r="T218" s="47">
        <f t="shared" si="22"/>
        <v>2</v>
      </c>
      <c r="U218" s="51">
        <f t="shared" si="23"/>
        <v>0</v>
      </c>
    </row>
    <row r="219" spans="1:21" x14ac:dyDescent="0.25">
      <c r="A219" s="49">
        <v>6</v>
      </c>
      <c r="B219" s="75" t="s">
        <v>2276</v>
      </c>
      <c r="C219" s="46">
        <v>16</v>
      </c>
      <c r="D219" s="46">
        <v>15</v>
      </c>
      <c r="E219" s="46">
        <v>14</v>
      </c>
      <c r="F219" s="47">
        <v>1.375</v>
      </c>
      <c r="G219" s="47">
        <v>1.2</v>
      </c>
      <c r="H219" s="47">
        <v>1</v>
      </c>
      <c r="I219" s="47">
        <f t="shared" si="18"/>
        <v>22</v>
      </c>
      <c r="J219" s="47">
        <f t="shared" si="19"/>
        <v>18</v>
      </c>
      <c r="K219" s="51">
        <f t="shared" si="20"/>
        <v>14</v>
      </c>
      <c r="L219" s="47">
        <v>22.5</v>
      </c>
      <c r="M219" s="47">
        <v>18</v>
      </c>
      <c r="N219" s="47">
        <v>14</v>
      </c>
      <c r="O219" s="47">
        <v>22.5</v>
      </c>
      <c r="P219" s="47">
        <v>18</v>
      </c>
      <c r="Q219" s="47">
        <v>14</v>
      </c>
      <c r="R219" s="51" t="s">
        <v>3073</v>
      </c>
      <c r="S219" s="47">
        <f t="shared" si="21"/>
        <v>6.5</v>
      </c>
      <c r="T219" s="47">
        <f t="shared" si="22"/>
        <v>3</v>
      </c>
      <c r="U219" s="51">
        <f t="shared" si="23"/>
        <v>0</v>
      </c>
    </row>
    <row r="220" spans="1:21" x14ac:dyDescent="0.25">
      <c r="A220" s="49">
        <v>7</v>
      </c>
      <c r="B220" s="75" t="s">
        <v>2287</v>
      </c>
      <c r="C220" s="46">
        <v>21</v>
      </c>
      <c r="D220" s="46">
        <v>20</v>
      </c>
      <c r="E220" s="46">
        <v>19</v>
      </c>
      <c r="F220" s="47">
        <v>1.0952380952380953</v>
      </c>
      <c r="G220" s="47">
        <v>1.05</v>
      </c>
      <c r="H220" s="47">
        <v>1</v>
      </c>
      <c r="I220" s="47">
        <f t="shared" si="18"/>
        <v>23.000000000000004</v>
      </c>
      <c r="J220" s="47">
        <f t="shared" si="19"/>
        <v>21</v>
      </c>
      <c r="K220" s="51">
        <f t="shared" si="20"/>
        <v>19</v>
      </c>
      <c r="L220" s="47">
        <v>23</v>
      </c>
      <c r="M220" s="47">
        <v>22</v>
      </c>
      <c r="N220" s="47">
        <v>19</v>
      </c>
      <c r="O220" s="47">
        <v>23</v>
      </c>
      <c r="P220" s="47">
        <v>22</v>
      </c>
      <c r="Q220" s="47">
        <v>19</v>
      </c>
      <c r="R220" s="51" t="s">
        <v>3073</v>
      </c>
      <c r="S220" s="47">
        <f t="shared" si="21"/>
        <v>2</v>
      </c>
      <c r="T220" s="47">
        <f t="shared" si="22"/>
        <v>2</v>
      </c>
      <c r="U220" s="51">
        <f t="shared" si="23"/>
        <v>0</v>
      </c>
    </row>
    <row r="221" spans="1:21" x14ac:dyDescent="0.25">
      <c r="A221" s="49">
        <v>8</v>
      </c>
      <c r="B221" s="75" t="s">
        <v>3056</v>
      </c>
      <c r="C221" s="46">
        <v>16</v>
      </c>
      <c r="D221" s="46">
        <v>15</v>
      </c>
      <c r="E221" s="46">
        <v>14</v>
      </c>
      <c r="F221" s="47">
        <v>1.125</v>
      </c>
      <c r="G221" s="47">
        <v>1.1333333333333333</v>
      </c>
      <c r="H221" s="47">
        <v>1</v>
      </c>
      <c r="I221" s="47">
        <f t="shared" si="18"/>
        <v>18</v>
      </c>
      <c r="J221" s="47">
        <f t="shared" si="19"/>
        <v>17</v>
      </c>
      <c r="K221" s="51">
        <f t="shared" si="20"/>
        <v>14</v>
      </c>
      <c r="L221" s="47">
        <v>18</v>
      </c>
      <c r="M221" s="47">
        <v>17</v>
      </c>
      <c r="N221" s="47">
        <v>15</v>
      </c>
      <c r="O221" s="47">
        <v>18</v>
      </c>
      <c r="P221" s="47">
        <v>17</v>
      </c>
      <c r="Q221" s="47">
        <v>15</v>
      </c>
      <c r="R221" s="51" t="s">
        <v>3073</v>
      </c>
      <c r="S221" s="47">
        <f t="shared" si="21"/>
        <v>2</v>
      </c>
      <c r="T221" s="47">
        <f t="shared" si="22"/>
        <v>2</v>
      </c>
      <c r="U221" s="51">
        <f t="shared" si="23"/>
        <v>1</v>
      </c>
    </row>
    <row r="222" spans="1:21" x14ac:dyDescent="0.25">
      <c r="A222" s="49">
        <v>9</v>
      </c>
      <c r="B222" s="75" t="s">
        <v>2319</v>
      </c>
      <c r="C222" s="46">
        <v>16</v>
      </c>
      <c r="D222" s="46">
        <v>15</v>
      </c>
      <c r="E222" s="46">
        <v>14</v>
      </c>
      <c r="F222" s="47">
        <v>1.6637089618456078</v>
      </c>
      <c r="G222" s="47">
        <v>1.1749253141994311</v>
      </c>
      <c r="H222" s="47">
        <v>1</v>
      </c>
      <c r="I222" s="47">
        <f t="shared" si="18"/>
        <v>26.619343389529725</v>
      </c>
      <c r="J222" s="47">
        <f t="shared" si="19"/>
        <v>17.623879712991467</v>
      </c>
      <c r="K222" s="51">
        <f t="shared" si="20"/>
        <v>14</v>
      </c>
      <c r="L222" s="47">
        <v>27</v>
      </c>
      <c r="M222" s="47">
        <v>18</v>
      </c>
      <c r="N222" s="47">
        <v>14</v>
      </c>
      <c r="O222" s="47">
        <v>27</v>
      </c>
      <c r="P222" s="47">
        <v>18</v>
      </c>
      <c r="Q222" s="47">
        <v>14</v>
      </c>
      <c r="R222" s="51" t="s">
        <v>3073</v>
      </c>
      <c r="S222" s="47">
        <f t="shared" si="21"/>
        <v>11</v>
      </c>
      <c r="T222" s="47">
        <f t="shared" si="22"/>
        <v>3</v>
      </c>
      <c r="U222" s="51">
        <f t="shared" si="23"/>
        <v>0</v>
      </c>
    </row>
    <row r="223" spans="1:21" ht="30" x14ac:dyDescent="0.25">
      <c r="A223" s="44" t="s">
        <v>2217</v>
      </c>
      <c r="B223" s="140" t="s">
        <v>3010</v>
      </c>
      <c r="C223" s="141"/>
      <c r="D223" s="142"/>
      <c r="E223" s="46"/>
      <c r="F223" s="47"/>
      <c r="G223" s="47"/>
      <c r="H223" s="47"/>
      <c r="I223" s="47"/>
      <c r="J223" s="47"/>
      <c r="K223" s="51"/>
      <c r="L223" s="47"/>
      <c r="M223" s="47"/>
      <c r="N223" s="47"/>
      <c r="O223" s="47"/>
      <c r="P223" s="47"/>
      <c r="Q223" s="47"/>
      <c r="R223" s="51"/>
      <c r="S223" s="47"/>
      <c r="T223" s="47"/>
      <c r="U223" s="51"/>
    </row>
    <row r="224" spans="1:21" ht="30" x14ac:dyDescent="0.25">
      <c r="A224" s="49">
        <v>1</v>
      </c>
      <c r="B224" s="75" t="s">
        <v>2127</v>
      </c>
      <c r="C224" s="46">
        <v>14</v>
      </c>
      <c r="D224" s="46">
        <v>13</v>
      </c>
      <c r="E224" s="46">
        <v>12</v>
      </c>
      <c r="F224" s="47">
        <v>1</v>
      </c>
      <c r="G224" s="47">
        <v>1</v>
      </c>
      <c r="H224" s="47">
        <v>1</v>
      </c>
      <c r="I224" s="47">
        <f t="shared" si="18"/>
        <v>14</v>
      </c>
      <c r="J224" s="47">
        <f t="shared" si="19"/>
        <v>13</v>
      </c>
      <c r="K224" s="51">
        <f t="shared" si="20"/>
        <v>12</v>
      </c>
      <c r="L224" s="47">
        <v>14</v>
      </c>
      <c r="M224" s="47">
        <v>13</v>
      </c>
      <c r="N224" s="47">
        <v>12</v>
      </c>
      <c r="O224" s="47">
        <v>14</v>
      </c>
      <c r="P224" s="47">
        <v>13</v>
      </c>
      <c r="Q224" s="47">
        <v>12</v>
      </c>
      <c r="R224" s="51" t="s">
        <v>15</v>
      </c>
      <c r="S224" s="47">
        <f t="shared" si="21"/>
        <v>0</v>
      </c>
      <c r="T224" s="47">
        <f t="shared" si="22"/>
        <v>0</v>
      </c>
      <c r="U224" s="51">
        <f t="shared" si="23"/>
        <v>0</v>
      </c>
    </row>
    <row r="225" spans="1:21" ht="30" x14ac:dyDescent="0.25">
      <c r="A225" s="49">
        <v>2</v>
      </c>
      <c r="B225" s="75" t="s">
        <v>2186</v>
      </c>
      <c r="C225" s="46">
        <v>14</v>
      </c>
      <c r="D225" s="46">
        <v>13</v>
      </c>
      <c r="E225" s="46">
        <v>12</v>
      </c>
      <c r="F225" s="47">
        <v>1</v>
      </c>
      <c r="G225" s="47">
        <v>1</v>
      </c>
      <c r="H225" s="47">
        <v>1</v>
      </c>
      <c r="I225" s="47">
        <f t="shared" si="18"/>
        <v>14</v>
      </c>
      <c r="J225" s="47">
        <f t="shared" si="19"/>
        <v>13</v>
      </c>
      <c r="K225" s="51">
        <f t="shared" si="20"/>
        <v>12</v>
      </c>
      <c r="L225" s="47">
        <v>14</v>
      </c>
      <c r="M225" s="47">
        <v>13</v>
      </c>
      <c r="N225" s="47">
        <v>12</v>
      </c>
      <c r="O225" s="47">
        <v>14</v>
      </c>
      <c r="P225" s="47">
        <v>13</v>
      </c>
      <c r="Q225" s="47">
        <v>12</v>
      </c>
      <c r="R225" s="51" t="s">
        <v>15</v>
      </c>
      <c r="S225" s="47">
        <f t="shared" si="21"/>
        <v>0</v>
      </c>
      <c r="T225" s="47">
        <f t="shared" si="22"/>
        <v>0</v>
      </c>
      <c r="U225" s="51">
        <f t="shared" si="23"/>
        <v>0</v>
      </c>
    </row>
    <row r="226" spans="1:21" ht="30" x14ac:dyDescent="0.25">
      <c r="A226" s="49">
        <v>3</v>
      </c>
      <c r="B226" s="75" t="s">
        <v>2208</v>
      </c>
      <c r="C226" s="46">
        <v>14</v>
      </c>
      <c r="D226" s="46">
        <v>13</v>
      </c>
      <c r="E226" s="46">
        <v>12</v>
      </c>
      <c r="F226" s="47">
        <v>1</v>
      </c>
      <c r="G226" s="47">
        <v>1</v>
      </c>
      <c r="H226" s="47">
        <v>1</v>
      </c>
      <c r="I226" s="47">
        <f t="shared" si="18"/>
        <v>14</v>
      </c>
      <c r="J226" s="47">
        <f t="shared" si="19"/>
        <v>13</v>
      </c>
      <c r="K226" s="51">
        <f t="shared" si="20"/>
        <v>12</v>
      </c>
      <c r="L226" s="47">
        <v>14</v>
      </c>
      <c r="M226" s="47">
        <v>13</v>
      </c>
      <c r="N226" s="47">
        <v>12</v>
      </c>
      <c r="O226" s="47">
        <v>14</v>
      </c>
      <c r="P226" s="47">
        <v>13</v>
      </c>
      <c r="Q226" s="47">
        <v>12</v>
      </c>
      <c r="R226" s="51" t="s">
        <v>15</v>
      </c>
      <c r="S226" s="47">
        <f t="shared" si="21"/>
        <v>0</v>
      </c>
      <c r="T226" s="47">
        <f t="shared" si="22"/>
        <v>0</v>
      </c>
      <c r="U226" s="51">
        <f t="shared" si="23"/>
        <v>0</v>
      </c>
    </row>
    <row r="227" spans="1:21" ht="30" x14ac:dyDescent="0.25">
      <c r="A227" s="49">
        <v>4</v>
      </c>
      <c r="B227" s="75" t="s">
        <v>2218</v>
      </c>
      <c r="C227" s="46">
        <v>14</v>
      </c>
      <c r="D227" s="46">
        <v>13</v>
      </c>
      <c r="E227" s="46">
        <v>12</v>
      </c>
      <c r="F227" s="47">
        <v>1</v>
      </c>
      <c r="G227" s="47">
        <v>1</v>
      </c>
      <c r="H227" s="47">
        <v>1</v>
      </c>
      <c r="I227" s="47">
        <f t="shared" si="18"/>
        <v>14</v>
      </c>
      <c r="J227" s="47">
        <f t="shared" si="19"/>
        <v>13</v>
      </c>
      <c r="K227" s="51">
        <f t="shared" si="20"/>
        <v>12</v>
      </c>
      <c r="L227" s="47">
        <v>14</v>
      </c>
      <c r="M227" s="47">
        <v>13</v>
      </c>
      <c r="N227" s="47">
        <v>12</v>
      </c>
      <c r="O227" s="47">
        <v>14</v>
      </c>
      <c r="P227" s="47">
        <v>13</v>
      </c>
      <c r="Q227" s="47">
        <v>12</v>
      </c>
      <c r="R227" s="51" t="s">
        <v>15</v>
      </c>
      <c r="S227" s="47">
        <f t="shared" si="21"/>
        <v>0</v>
      </c>
      <c r="T227" s="47">
        <f t="shared" si="22"/>
        <v>0</v>
      </c>
      <c r="U227" s="51">
        <f t="shared" si="23"/>
        <v>0</v>
      </c>
    </row>
    <row r="228" spans="1:21" ht="30" x14ac:dyDescent="0.25">
      <c r="A228" s="49">
        <v>5</v>
      </c>
      <c r="B228" s="75" t="s">
        <v>2245</v>
      </c>
      <c r="C228" s="46">
        <v>14</v>
      </c>
      <c r="D228" s="46">
        <v>13</v>
      </c>
      <c r="E228" s="46">
        <v>12</v>
      </c>
      <c r="F228" s="47">
        <v>1</v>
      </c>
      <c r="G228" s="47">
        <v>1</v>
      </c>
      <c r="H228" s="47">
        <v>1</v>
      </c>
      <c r="I228" s="47">
        <f t="shared" si="18"/>
        <v>14</v>
      </c>
      <c r="J228" s="47">
        <f t="shared" si="19"/>
        <v>13</v>
      </c>
      <c r="K228" s="51">
        <f t="shared" si="20"/>
        <v>12</v>
      </c>
      <c r="L228" s="47">
        <v>14</v>
      </c>
      <c r="M228" s="47">
        <v>13</v>
      </c>
      <c r="N228" s="47">
        <v>12</v>
      </c>
      <c r="O228" s="47">
        <v>14</v>
      </c>
      <c r="P228" s="47">
        <v>13</v>
      </c>
      <c r="Q228" s="47">
        <v>12</v>
      </c>
      <c r="R228" s="51" t="s">
        <v>15</v>
      </c>
      <c r="S228" s="47">
        <f t="shared" si="21"/>
        <v>0</v>
      </c>
      <c r="T228" s="47">
        <f t="shared" si="22"/>
        <v>0</v>
      </c>
      <c r="U228" s="51">
        <f t="shared" si="23"/>
        <v>0</v>
      </c>
    </row>
    <row r="229" spans="1:21" ht="30" x14ac:dyDescent="0.25">
      <c r="A229" s="49">
        <v>6</v>
      </c>
      <c r="B229" s="75" t="s">
        <v>2276</v>
      </c>
      <c r="C229" s="46">
        <v>12</v>
      </c>
      <c r="D229" s="46">
        <v>11</v>
      </c>
      <c r="E229" s="46">
        <v>10</v>
      </c>
      <c r="F229" s="47">
        <v>1</v>
      </c>
      <c r="G229" s="47">
        <v>1</v>
      </c>
      <c r="H229" s="47">
        <v>1</v>
      </c>
      <c r="I229" s="47">
        <f t="shared" si="18"/>
        <v>12</v>
      </c>
      <c r="J229" s="47">
        <f t="shared" si="19"/>
        <v>11</v>
      </c>
      <c r="K229" s="51">
        <f t="shared" si="20"/>
        <v>10</v>
      </c>
      <c r="L229" s="47">
        <v>12</v>
      </c>
      <c r="M229" s="47">
        <v>11</v>
      </c>
      <c r="N229" s="47">
        <v>10</v>
      </c>
      <c r="O229" s="47">
        <v>12</v>
      </c>
      <c r="P229" s="47">
        <v>11</v>
      </c>
      <c r="Q229" s="47">
        <v>10</v>
      </c>
      <c r="R229" s="51" t="s">
        <v>15</v>
      </c>
      <c r="S229" s="47">
        <f t="shared" si="21"/>
        <v>0</v>
      </c>
      <c r="T229" s="47">
        <f t="shared" si="22"/>
        <v>0</v>
      </c>
      <c r="U229" s="51">
        <f t="shared" si="23"/>
        <v>0</v>
      </c>
    </row>
    <row r="230" spans="1:21" ht="30" x14ac:dyDescent="0.25">
      <c r="A230" s="49">
        <v>7</v>
      </c>
      <c r="B230" s="75" t="s">
        <v>2287</v>
      </c>
      <c r="C230" s="46">
        <v>14</v>
      </c>
      <c r="D230" s="46">
        <v>13</v>
      </c>
      <c r="E230" s="46">
        <v>12</v>
      </c>
      <c r="F230" s="47">
        <v>1</v>
      </c>
      <c r="G230" s="47">
        <v>1</v>
      </c>
      <c r="H230" s="47">
        <v>1</v>
      </c>
      <c r="I230" s="47">
        <f t="shared" si="18"/>
        <v>14</v>
      </c>
      <c r="J230" s="47">
        <f t="shared" si="19"/>
        <v>13</v>
      </c>
      <c r="K230" s="51">
        <f t="shared" si="20"/>
        <v>12</v>
      </c>
      <c r="L230" s="47">
        <v>14</v>
      </c>
      <c r="M230" s="47">
        <v>13</v>
      </c>
      <c r="N230" s="47">
        <v>12</v>
      </c>
      <c r="O230" s="47">
        <v>14</v>
      </c>
      <c r="P230" s="47">
        <v>13</v>
      </c>
      <c r="Q230" s="47">
        <v>12</v>
      </c>
      <c r="R230" s="51" t="s">
        <v>15</v>
      </c>
      <c r="S230" s="47">
        <f t="shared" si="21"/>
        <v>0</v>
      </c>
      <c r="T230" s="47">
        <f t="shared" si="22"/>
        <v>0</v>
      </c>
      <c r="U230" s="51">
        <f t="shared" si="23"/>
        <v>0</v>
      </c>
    </row>
    <row r="231" spans="1:21" ht="30" x14ac:dyDescent="0.25">
      <c r="A231" s="49">
        <v>8</v>
      </c>
      <c r="B231" s="75" t="s">
        <v>3056</v>
      </c>
      <c r="C231" s="46">
        <v>12</v>
      </c>
      <c r="D231" s="46">
        <v>11</v>
      </c>
      <c r="E231" s="46">
        <v>10</v>
      </c>
      <c r="F231" s="47">
        <v>1</v>
      </c>
      <c r="G231" s="47">
        <v>1</v>
      </c>
      <c r="H231" s="47">
        <v>1</v>
      </c>
      <c r="I231" s="47">
        <f t="shared" si="18"/>
        <v>12</v>
      </c>
      <c r="J231" s="47">
        <f t="shared" si="19"/>
        <v>11</v>
      </c>
      <c r="K231" s="51">
        <f t="shared" si="20"/>
        <v>10</v>
      </c>
      <c r="L231" s="47">
        <v>12</v>
      </c>
      <c r="M231" s="47">
        <v>11</v>
      </c>
      <c r="N231" s="47">
        <v>10</v>
      </c>
      <c r="O231" s="47">
        <v>12</v>
      </c>
      <c r="P231" s="47">
        <v>11</v>
      </c>
      <c r="Q231" s="47">
        <v>10</v>
      </c>
      <c r="R231" s="51" t="s">
        <v>15</v>
      </c>
      <c r="S231" s="47">
        <f t="shared" si="21"/>
        <v>0</v>
      </c>
      <c r="T231" s="47">
        <f t="shared" si="22"/>
        <v>0</v>
      </c>
      <c r="U231" s="51">
        <f t="shared" si="23"/>
        <v>0</v>
      </c>
    </row>
    <row r="232" spans="1:21" ht="30" x14ac:dyDescent="0.25">
      <c r="A232" s="49">
        <v>9</v>
      </c>
      <c r="B232" s="75" t="s">
        <v>2319</v>
      </c>
      <c r="C232" s="46">
        <v>12</v>
      </c>
      <c r="D232" s="46">
        <v>11</v>
      </c>
      <c r="E232" s="46">
        <v>10</v>
      </c>
      <c r="F232" s="47">
        <v>1</v>
      </c>
      <c r="G232" s="47">
        <v>1</v>
      </c>
      <c r="H232" s="47">
        <v>1</v>
      </c>
      <c r="I232" s="47">
        <f t="shared" si="18"/>
        <v>12</v>
      </c>
      <c r="J232" s="47">
        <f t="shared" si="19"/>
        <v>11</v>
      </c>
      <c r="K232" s="51">
        <f t="shared" si="20"/>
        <v>10</v>
      </c>
      <c r="L232" s="47">
        <v>12</v>
      </c>
      <c r="M232" s="47">
        <v>11</v>
      </c>
      <c r="N232" s="47">
        <v>10</v>
      </c>
      <c r="O232" s="47">
        <v>12</v>
      </c>
      <c r="P232" s="47">
        <v>11</v>
      </c>
      <c r="Q232" s="47">
        <v>10</v>
      </c>
      <c r="R232" s="51" t="s">
        <v>15</v>
      </c>
      <c r="S232" s="47">
        <f t="shared" si="21"/>
        <v>0</v>
      </c>
      <c r="T232" s="47">
        <f t="shared" si="22"/>
        <v>0</v>
      </c>
      <c r="U232" s="51">
        <f t="shared" si="23"/>
        <v>0</v>
      </c>
    </row>
    <row r="233" spans="1:21" ht="30" x14ac:dyDescent="0.25">
      <c r="A233" s="44" t="s">
        <v>2244</v>
      </c>
      <c r="B233" s="70" t="s">
        <v>3011</v>
      </c>
      <c r="C233" s="46">
        <v>9</v>
      </c>
      <c r="D233" s="46"/>
      <c r="E233" s="46"/>
      <c r="F233" s="47">
        <v>1</v>
      </c>
      <c r="G233" s="47">
        <v>1</v>
      </c>
      <c r="H233" s="47">
        <v>1</v>
      </c>
      <c r="I233" s="47">
        <f t="shared" si="18"/>
        <v>9</v>
      </c>
      <c r="J233" s="47">
        <f t="shared" si="19"/>
        <v>0</v>
      </c>
      <c r="K233" s="51">
        <f t="shared" si="20"/>
        <v>0</v>
      </c>
      <c r="L233" s="47">
        <v>9</v>
      </c>
      <c r="M233" s="47"/>
      <c r="N233" s="47"/>
      <c r="O233" s="47">
        <v>9</v>
      </c>
      <c r="P233" s="47"/>
      <c r="Q233" s="47"/>
      <c r="R233" s="51" t="s">
        <v>15</v>
      </c>
      <c r="S233" s="47">
        <f t="shared" si="21"/>
        <v>0</v>
      </c>
      <c r="T233" s="47">
        <f t="shared" si="22"/>
        <v>0</v>
      </c>
      <c r="U233" s="51">
        <f t="shared" si="23"/>
        <v>0</v>
      </c>
    </row>
    <row r="234" spans="1:21" x14ac:dyDescent="0.25">
      <c r="A234" s="49">
        <v>1</v>
      </c>
      <c r="B234" s="75" t="s">
        <v>2127</v>
      </c>
      <c r="C234" s="46">
        <v>9</v>
      </c>
      <c r="D234" s="46">
        <v>0</v>
      </c>
      <c r="E234" s="46">
        <v>0</v>
      </c>
      <c r="F234" s="47">
        <v>1</v>
      </c>
      <c r="G234" s="47"/>
      <c r="H234" s="47"/>
      <c r="I234" s="47">
        <f t="shared" si="18"/>
        <v>9</v>
      </c>
      <c r="J234" s="47"/>
      <c r="K234" s="51"/>
      <c r="L234" s="47"/>
      <c r="M234" s="47"/>
      <c r="N234" s="47"/>
      <c r="O234" s="47"/>
      <c r="P234" s="47"/>
      <c r="Q234" s="47"/>
      <c r="R234" s="51"/>
      <c r="S234" s="47"/>
      <c r="T234" s="47"/>
      <c r="U234" s="51"/>
    </row>
    <row r="235" spans="1:21" x14ac:dyDescent="0.25">
      <c r="A235" s="49">
        <v>2</v>
      </c>
      <c r="B235" s="75" t="s">
        <v>2186</v>
      </c>
      <c r="C235" s="46">
        <v>9</v>
      </c>
      <c r="D235" s="46">
        <v>0</v>
      </c>
      <c r="E235" s="46">
        <v>0</v>
      </c>
      <c r="F235" s="47">
        <v>1</v>
      </c>
      <c r="G235" s="47"/>
      <c r="H235" s="47"/>
      <c r="I235" s="47">
        <f t="shared" si="18"/>
        <v>9</v>
      </c>
      <c r="J235" s="47"/>
      <c r="K235" s="51"/>
      <c r="L235" s="47"/>
      <c r="M235" s="47"/>
      <c r="N235" s="47"/>
      <c r="O235" s="47"/>
      <c r="P235" s="47"/>
      <c r="Q235" s="47"/>
      <c r="R235" s="51"/>
      <c r="S235" s="47"/>
      <c r="T235" s="47"/>
      <c r="U235" s="51"/>
    </row>
    <row r="236" spans="1:21" x14ac:dyDescent="0.25">
      <c r="A236" s="49">
        <v>3</v>
      </c>
      <c r="B236" s="75" t="s">
        <v>2208</v>
      </c>
      <c r="C236" s="46">
        <v>9</v>
      </c>
      <c r="D236" s="46">
        <v>0</v>
      </c>
      <c r="E236" s="46">
        <v>0</v>
      </c>
      <c r="F236" s="47">
        <v>1</v>
      </c>
      <c r="G236" s="47"/>
      <c r="H236" s="47"/>
      <c r="I236" s="47">
        <f t="shared" si="18"/>
        <v>9</v>
      </c>
      <c r="J236" s="47"/>
      <c r="K236" s="51"/>
      <c r="L236" s="47"/>
      <c r="M236" s="47"/>
      <c r="N236" s="47"/>
      <c r="O236" s="47"/>
      <c r="P236" s="47"/>
      <c r="Q236" s="47"/>
      <c r="R236" s="51"/>
      <c r="S236" s="47"/>
      <c r="T236" s="47"/>
      <c r="U236" s="51"/>
    </row>
    <row r="237" spans="1:21" x14ac:dyDescent="0.25">
      <c r="A237" s="49">
        <v>4</v>
      </c>
      <c r="B237" s="75" t="s">
        <v>2218</v>
      </c>
      <c r="C237" s="46">
        <v>9</v>
      </c>
      <c r="D237" s="46">
        <v>0</v>
      </c>
      <c r="E237" s="46">
        <v>0</v>
      </c>
      <c r="F237" s="47">
        <v>1</v>
      </c>
      <c r="G237" s="47"/>
      <c r="H237" s="47"/>
      <c r="I237" s="47">
        <f t="shared" si="18"/>
        <v>9</v>
      </c>
      <c r="J237" s="47"/>
      <c r="K237" s="51"/>
      <c r="L237" s="47"/>
      <c r="M237" s="47"/>
      <c r="N237" s="47"/>
      <c r="O237" s="47"/>
      <c r="P237" s="47"/>
      <c r="Q237" s="47"/>
      <c r="R237" s="51"/>
      <c r="S237" s="47"/>
      <c r="T237" s="47"/>
      <c r="U237" s="51"/>
    </row>
    <row r="238" spans="1:21" x14ac:dyDescent="0.25">
      <c r="A238" s="49">
        <v>5</v>
      </c>
      <c r="B238" s="75" t="s">
        <v>2245</v>
      </c>
      <c r="C238" s="46">
        <v>9</v>
      </c>
      <c r="D238" s="46">
        <v>0</v>
      </c>
      <c r="E238" s="46">
        <v>0</v>
      </c>
      <c r="F238" s="47">
        <v>1</v>
      </c>
      <c r="G238" s="47"/>
      <c r="H238" s="47"/>
      <c r="I238" s="47">
        <f t="shared" si="18"/>
        <v>9</v>
      </c>
      <c r="J238" s="47"/>
      <c r="K238" s="51"/>
      <c r="L238" s="47"/>
      <c r="M238" s="47"/>
      <c r="N238" s="47"/>
      <c r="O238" s="47"/>
      <c r="P238" s="47"/>
      <c r="Q238" s="47"/>
      <c r="R238" s="51"/>
      <c r="S238" s="47"/>
      <c r="T238" s="47"/>
      <c r="U238" s="51"/>
    </row>
    <row r="239" spans="1:21" x14ac:dyDescent="0.25">
      <c r="A239" s="49">
        <v>6</v>
      </c>
      <c r="B239" s="75" t="s">
        <v>2276</v>
      </c>
      <c r="C239" s="46">
        <v>9</v>
      </c>
      <c r="D239" s="46">
        <v>0</v>
      </c>
      <c r="E239" s="46">
        <v>0</v>
      </c>
      <c r="F239" s="47">
        <v>1</v>
      </c>
      <c r="G239" s="47"/>
      <c r="H239" s="47"/>
      <c r="I239" s="47">
        <f t="shared" si="18"/>
        <v>9</v>
      </c>
      <c r="J239" s="47"/>
      <c r="K239" s="51"/>
      <c r="L239" s="47"/>
      <c r="M239" s="47"/>
      <c r="N239" s="47"/>
      <c r="O239" s="47"/>
      <c r="P239" s="47"/>
      <c r="Q239" s="47"/>
      <c r="R239" s="51"/>
      <c r="S239" s="47"/>
      <c r="T239" s="47"/>
      <c r="U239" s="51"/>
    </row>
    <row r="240" spans="1:21" x14ac:dyDescent="0.25">
      <c r="A240" s="49">
        <v>7</v>
      </c>
      <c r="B240" s="75" t="s">
        <v>2287</v>
      </c>
      <c r="C240" s="46">
        <v>9</v>
      </c>
      <c r="D240" s="46">
        <v>0</v>
      </c>
      <c r="E240" s="46">
        <v>0</v>
      </c>
      <c r="F240" s="47">
        <v>1</v>
      </c>
      <c r="G240" s="47"/>
      <c r="H240" s="47"/>
      <c r="I240" s="47">
        <f t="shared" si="18"/>
        <v>9</v>
      </c>
      <c r="J240" s="47"/>
      <c r="K240" s="51"/>
      <c r="L240" s="47"/>
      <c r="M240" s="47"/>
      <c r="N240" s="47"/>
      <c r="O240" s="47"/>
      <c r="P240" s="47"/>
      <c r="Q240" s="47"/>
      <c r="R240" s="51"/>
      <c r="S240" s="47"/>
      <c r="T240" s="47"/>
      <c r="U240" s="51"/>
    </row>
    <row r="241" spans="1:21" x14ac:dyDescent="0.25">
      <c r="A241" s="49">
        <v>8</v>
      </c>
      <c r="B241" s="75" t="s">
        <v>3056</v>
      </c>
      <c r="C241" s="46">
        <v>9</v>
      </c>
      <c r="D241" s="46">
        <v>0</v>
      </c>
      <c r="E241" s="46">
        <v>0</v>
      </c>
      <c r="F241" s="47">
        <v>1</v>
      </c>
      <c r="G241" s="47"/>
      <c r="H241" s="47"/>
      <c r="I241" s="47">
        <f t="shared" si="18"/>
        <v>9</v>
      </c>
      <c r="J241" s="47"/>
      <c r="K241" s="51"/>
      <c r="L241" s="47"/>
      <c r="M241" s="47"/>
      <c r="N241" s="47"/>
      <c r="O241" s="47"/>
      <c r="P241" s="47"/>
      <c r="Q241" s="47"/>
      <c r="R241" s="51"/>
      <c r="S241" s="47"/>
      <c r="T241" s="47"/>
      <c r="U241" s="51"/>
    </row>
    <row r="242" spans="1:21" x14ac:dyDescent="0.25">
      <c r="A242" s="49">
        <v>9</v>
      </c>
      <c r="B242" s="75" t="s">
        <v>2319</v>
      </c>
      <c r="C242" s="46">
        <v>9</v>
      </c>
      <c r="D242" s="46">
        <v>0</v>
      </c>
      <c r="E242" s="46">
        <v>0</v>
      </c>
      <c r="F242" s="47">
        <v>1</v>
      </c>
      <c r="G242" s="47"/>
      <c r="H242" s="47"/>
      <c r="I242" s="47">
        <f t="shared" si="18"/>
        <v>9</v>
      </c>
      <c r="J242" s="47"/>
      <c r="K242" s="51"/>
      <c r="L242" s="47"/>
      <c r="M242" s="47"/>
      <c r="N242" s="47"/>
      <c r="O242" s="47"/>
      <c r="P242" s="47"/>
      <c r="Q242" s="47"/>
      <c r="R242" s="51"/>
      <c r="S242" s="47"/>
      <c r="T242" s="47"/>
      <c r="U242" s="51"/>
    </row>
    <row r="243" spans="1:21" x14ac:dyDescent="0.25">
      <c r="A243" s="72" t="s">
        <v>2330</v>
      </c>
      <c r="B243" s="76" t="s">
        <v>3057</v>
      </c>
      <c r="C243" s="69"/>
      <c r="D243" s="69"/>
      <c r="E243" s="69"/>
      <c r="F243" s="74"/>
      <c r="G243" s="74"/>
      <c r="H243" s="74"/>
      <c r="I243" s="47"/>
      <c r="J243" s="47"/>
      <c r="K243" s="51"/>
      <c r="L243" s="74"/>
      <c r="M243" s="74"/>
      <c r="N243" s="74"/>
      <c r="O243" s="74"/>
      <c r="P243" s="74"/>
      <c r="Q243" s="74"/>
      <c r="R243" s="51"/>
      <c r="S243" s="47"/>
      <c r="T243" s="47"/>
      <c r="U243" s="51"/>
    </row>
    <row r="244" spans="1:21" ht="30" x14ac:dyDescent="0.25">
      <c r="A244" s="44" t="s">
        <v>2332</v>
      </c>
      <c r="B244" s="70" t="s">
        <v>2998</v>
      </c>
      <c r="C244" s="46"/>
      <c r="D244" s="46"/>
      <c r="E244" s="46"/>
      <c r="F244" s="47">
        <v>1</v>
      </c>
      <c r="G244" s="47">
        <v>1</v>
      </c>
      <c r="H244" s="47">
        <v>1</v>
      </c>
      <c r="I244" s="47">
        <f t="shared" si="18"/>
        <v>0</v>
      </c>
      <c r="J244" s="47">
        <f t="shared" si="19"/>
        <v>0</v>
      </c>
      <c r="K244" s="51">
        <f t="shared" si="20"/>
        <v>0</v>
      </c>
      <c r="L244" s="47"/>
      <c r="M244" s="47"/>
      <c r="N244" s="47"/>
      <c r="O244" s="47"/>
      <c r="P244" s="47"/>
      <c r="Q244" s="47"/>
      <c r="R244" s="51" t="s">
        <v>15</v>
      </c>
      <c r="S244" s="47">
        <f t="shared" si="21"/>
        <v>0</v>
      </c>
      <c r="T244" s="47">
        <f t="shared" si="22"/>
        <v>0</v>
      </c>
      <c r="U244" s="51">
        <f t="shared" si="23"/>
        <v>0</v>
      </c>
    </row>
    <row r="245" spans="1:21" ht="30" x14ac:dyDescent="0.25">
      <c r="A245" s="44" t="s">
        <v>2471</v>
      </c>
      <c r="B245" s="71" t="s">
        <v>3058</v>
      </c>
      <c r="C245" s="46"/>
      <c r="D245" s="46"/>
      <c r="E245" s="46"/>
      <c r="F245" s="47"/>
      <c r="G245" s="47"/>
      <c r="H245" s="47"/>
      <c r="I245" s="47"/>
      <c r="J245" s="47"/>
      <c r="K245" s="51"/>
      <c r="L245" s="47"/>
      <c r="M245" s="47"/>
      <c r="N245" s="47"/>
      <c r="O245" s="47"/>
      <c r="P245" s="47"/>
      <c r="Q245" s="47"/>
      <c r="R245" s="51"/>
      <c r="S245" s="47"/>
      <c r="T245" s="47"/>
      <c r="U245" s="51"/>
    </row>
    <row r="246" spans="1:21" x14ac:dyDescent="0.25">
      <c r="A246" s="49">
        <v>1</v>
      </c>
      <c r="B246" s="54" t="s">
        <v>3059</v>
      </c>
      <c r="C246" s="46">
        <v>14</v>
      </c>
      <c r="D246" s="46">
        <v>13</v>
      </c>
      <c r="E246" s="46">
        <v>12</v>
      </c>
      <c r="F246" s="47">
        <v>1.5</v>
      </c>
      <c r="G246" s="47">
        <v>1.1538461538461537</v>
      </c>
      <c r="H246" s="47">
        <v>1</v>
      </c>
      <c r="I246" s="47">
        <f t="shared" si="18"/>
        <v>21</v>
      </c>
      <c r="J246" s="47">
        <f t="shared" si="19"/>
        <v>14.999999999999998</v>
      </c>
      <c r="K246" s="51">
        <f t="shared" si="20"/>
        <v>12</v>
      </c>
      <c r="L246" s="47">
        <v>21</v>
      </c>
      <c r="M246" s="47">
        <v>16</v>
      </c>
      <c r="N246" s="47">
        <v>12</v>
      </c>
      <c r="O246" s="47">
        <v>21</v>
      </c>
      <c r="P246" s="47">
        <v>16</v>
      </c>
      <c r="Q246" s="47">
        <v>12</v>
      </c>
      <c r="R246" s="51" t="s">
        <v>3073</v>
      </c>
      <c r="S246" s="47">
        <f t="shared" si="21"/>
        <v>7</v>
      </c>
      <c r="T246" s="47">
        <f t="shared" si="22"/>
        <v>3</v>
      </c>
      <c r="U246" s="51">
        <f t="shared" si="23"/>
        <v>0</v>
      </c>
    </row>
    <row r="247" spans="1:21" x14ac:dyDescent="0.25">
      <c r="A247" s="49">
        <v>2</v>
      </c>
      <c r="B247" s="54" t="s">
        <v>3060</v>
      </c>
      <c r="C247" s="46">
        <v>12</v>
      </c>
      <c r="D247" s="46">
        <v>11</v>
      </c>
      <c r="E247" s="46">
        <v>10</v>
      </c>
      <c r="F247" s="47">
        <v>1.4166666666666667</v>
      </c>
      <c r="G247" s="47">
        <v>1.1818181818181819</v>
      </c>
      <c r="H247" s="47">
        <v>1</v>
      </c>
      <c r="I247" s="47">
        <f t="shared" si="18"/>
        <v>17</v>
      </c>
      <c r="J247" s="47">
        <f t="shared" si="19"/>
        <v>13</v>
      </c>
      <c r="K247" s="51">
        <f t="shared" si="20"/>
        <v>10</v>
      </c>
      <c r="L247" s="47">
        <v>17</v>
      </c>
      <c r="M247" s="47">
        <v>13</v>
      </c>
      <c r="N247" s="47">
        <v>10</v>
      </c>
      <c r="O247" s="47">
        <v>17</v>
      </c>
      <c r="P247" s="47">
        <v>13</v>
      </c>
      <c r="Q247" s="47">
        <v>10</v>
      </c>
      <c r="R247" s="51" t="s">
        <v>3073</v>
      </c>
      <c r="S247" s="47">
        <f t="shared" si="21"/>
        <v>5</v>
      </c>
      <c r="T247" s="47">
        <f t="shared" si="22"/>
        <v>2</v>
      </c>
      <c r="U247" s="51">
        <f t="shared" si="23"/>
        <v>0</v>
      </c>
    </row>
    <row r="248" spans="1:21" x14ac:dyDescent="0.25">
      <c r="A248" s="49">
        <v>3</v>
      </c>
      <c r="B248" s="54" t="s">
        <v>3061</v>
      </c>
      <c r="C248" s="46">
        <v>14</v>
      </c>
      <c r="D248" s="46">
        <v>13</v>
      </c>
      <c r="E248" s="46">
        <v>12</v>
      </c>
      <c r="F248" s="47">
        <v>1.5</v>
      </c>
      <c r="G248" s="47">
        <v>1.2307692307692308</v>
      </c>
      <c r="H248" s="47">
        <v>1.0833333333333333</v>
      </c>
      <c r="I248" s="47">
        <f t="shared" si="18"/>
        <v>21</v>
      </c>
      <c r="J248" s="47">
        <f t="shared" si="19"/>
        <v>16</v>
      </c>
      <c r="K248" s="51">
        <f t="shared" si="20"/>
        <v>13</v>
      </c>
      <c r="L248" s="47">
        <v>21</v>
      </c>
      <c r="M248" s="47">
        <v>16</v>
      </c>
      <c r="N248" s="47">
        <v>13</v>
      </c>
      <c r="O248" s="47">
        <v>21</v>
      </c>
      <c r="P248" s="47">
        <v>16</v>
      </c>
      <c r="Q248" s="47">
        <v>13</v>
      </c>
      <c r="R248" s="51" t="s">
        <v>3073</v>
      </c>
      <c r="S248" s="47">
        <f t="shared" si="21"/>
        <v>7</v>
      </c>
      <c r="T248" s="47">
        <f t="shared" si="22"/>
        <v>3</v>
      </c>
      <c r="U248" s="51">
        <f t="shared" si="23"/>
        <v>1</v>
      </c>
    </row>
    <row r="249" spans="1:21" x14ac:dyDescent="0.25">
      <c r="A249" s="49">
        <v>4</v>
      </c>
      <c r="B249" s="54" t="s">
        <v>3062</v>
      </c>
      <c r="C249" s="46">
        <v>13</v>
      </c>
      <c r="D249" s="46">
        <v>11</v>
      </c>
      <c r="E249" s="46">
        <v>10</v>
      </c>
      <c r="F249" s="47">
        <v>1.1538461538461537</v>
      </c>
      <c r="G249" s="47">
        <v>1</v>
      </c>
      <c r="H249" s="47">
        <v>1</v>
      </c>
      <c r="I249" s="47">
        <f t="shared" si="18"/>
        <v>14.999999999999998</v>
      </c>
      <c r="J249" s="47">
        <f t="shared" si="19"/>
        <v>11</v>
      </c>
      <c r="K249" s="51">
        <f t="shared" si="20"/>
        <v>10</v>
      </c>
      <c r="L249" s="47">
        <v>16</v>
      </c>
      <c r="M249" s="47">
        <v>11</v>
      </c>
      <c r="N249" s="47">
        <v>10</v>
      </c>
      <c r="O249" s="47">
        <v>16</v>
      </c>
      <c r="P249" s="47">
        <v>11</v>
      </c>
      <c r="Q249" s="47">
        <v>10</v>
      </c>
      <c r="R249" s="51" t="s">
        <v>3073</v>
      </c>
      <c r="S249" s="47">
        <f t="shared" si="21"/>
        <v>3</v>
      </c>
      <c r="T249" s="47">
        <f t="shared" si="22"/>
        <v>0</v>
      </c>
      <c r="U249" s="51">
        <f t="shared" si="23"/>
        <v>0</v>
      </c>
    </row>
    <row r="250" spans="1:21" x14ac:dyDescent="0.25">
      <c r="A250" s="49">
        <v>5</v>
      </c>
      <c r="B250" s="54" t="s">
        <v>2532</v>
      </c>
      <c r="C250" s="46">
        <v>14</v>
      </c>
      <c r="D250" s="46">
        <v>11</v>
      </c>
      <c r="E250" s="46">
        <v>10</v>
      </c>
      <c r="F250" s="47">
        <v>1.5714285714285714</v>
      </c>
      <c r="G250" s="47">
        <v>1.1818181818181819</v>
      </c>
      <c r="H250" s="47">
        <v>1.1000000000000001</v>
      </c>
      <c r="I250" s="47">
        <f t="shared" si="18"/>
        <v>22</v>
      </c>
      <c r="J250" s="47">
        <f t="shared" si="19"/>
        <v>13</v>
      </c>
      <c r="K250" s="51">
        <f t="shared" si="20"/>
        <v>11</v>
      </c>
      <c r="L250" s="47">
        <v>22.5</v>
      </c>
      <c r="M250" s="47">
        <v>13.5</v>
      </c>
      <c r="N250" s="47">
        <v>11</v>
      </c>
      <c r="O250" s="47">
        <v>22.5</v>
      </c>
      <c r="P250" s="47">
        <v>13.5</v>
      </c>
      <c r="Q250" s="47">
        <v>11</v>
      </c>
      <c r="R250" s="51" t="s">
        <v>3073</v>
      </c>
      <c r="S250" s="47">
        <f t="shared" si="21"/>
        <v>8.5</v>
      </c>
      <c r="T250" s="47">
        <f t="shared" si="22"/>
        <v>2.5</v>
      </c>
      <c r="U250" s="51">
        <f t="shared" si="23"/>
        <v>1</v>
      </c>
    </row>
    <row r="251" spans="1:21" x14ac:dyDescent="0.25">
      <c r="A251" s="49">
        <v>6</v>
      </c>
      <c r="B251" s="54" t="s">
        <v>2503</v>
      </c>
      <c r="C251" s="46">
        <v>12</v>
      </c>
      <c r="D251" s="46">
        <v>11</v>
      </c>
      <c r="E251" s="46">
        <v>10</v>
      </c>
      <c r="F251" s="47">
        <v>1.4166666666666667</v>
      </c>
      <c r="G251" s="47">
        <v>1</v>
      </c>
      <c r="H251" s="47">
        <v>1</v>
      </c>
      <c r="I251" s="47">
        <f t="shared" si="18"/>
        <v>17</v>
      </c>
      <c r="J251" s="47">
        <f t="shared" si="19"/>
        <v>11</v>
      </c>
      <c r="K251" s="51">
        <f t="shared" si="20"/>
        <v>10</v>
      </c>
      <c r="L251" s="47">
        <v>17</v>
      </c>
      <c r="M251" s="47">
        <v>11</v>
      </c>
      <c r="N251" s="47">
        <v>10</v>
      </c>
      <c r="O251" s="47">
        <v>17</v>
      </c>
      <c r="P251" s="47">
        <v>11</v>
      </c>
      <c r="Q251" s="47">
        <v>10</v>
      </c>
      <c r="R251" s="51" t="s">
        <v>3073</v>
      </c>
      <c r="S251" s="47">
        <f t="shared" si="21"/>
        <v>5</v>
      </c>
      <c r="T251" s="47">
        <f t="shared" si="22"/>
        <v>0</v>
      </c>
      <c r="U251" s="51">
        <f t="shared" si="23"/>
        <v>0</v>
      </c>
    </row>
    <row r="252" spans="1:21" x14ac:dyDescent="0.25">
      <c r="A252" s="49">
        <v>7</v>
      </c>
      <c r="B252" s="54" t="s">
        <v>3063</v>
      </c>
      <c r="C252" s="46">
        <v>12</v>
      </c>
      <c r="D252" s="46">
        <v>11</v>
      </c>
      <c r="E252" s="46">
        <v>10</v>
      </c>
      <c r="F252" s="47">
        <v>1.5</v>
      </c>
      <c r="G252" s="47">
        <v>1.1818181818181819</v>
      </c>
      <c r="H252" s="47">
        <v>1.1000000000000001</v>
      </c>
      <c r="I252" s="47">
        <f t="shared" si="18"/>
        <v>18</v>
      </c>
      <c r="J252" s="47">
        <f t="shared" si="19"/>
        <v>13</v>
      </c>
      <c r="K252" s="51">
        <f t="shared" si="20"/>
        <v>11</v>
      </c>
      <c r="L252" s="47">
        <v>18</v>
      </c>
      <c r="M252" s="47">
        <v>13.5</v>
      </c>
      <c r="N252" s="47">
        <v>11</v>
      </c>
      <c r="O252" s="47">
        <v>18</v>
      </c>
      <c r="P252" s="47">
        <v>13.5</v>
      </c>
      <c r="Q252" s="47">
        <v>11</v>
      </c>
      <c r="R252" s="51" t="s">
        <v>3073</v>
      </c>
      <c r="S252" s="47">
        <f t="shared" si="21"/>
        <v>6</v>
      </c>
      <c r="T252" s="47">
        <f t="shared" si="22"/>
        <v>2.5</v>
      </c>
      <c r="U252" s="51">
        <f t="shared" si="23"/>
        <v>1</v>
      </c>
    </row>
    <row r="253" spans="1:21" x14ac:dyDescent="0.25">
      <c r="A253" s="49">
        <v>8</v>
      </c>
      <c r="B253" s="54" t="s">
        <v>3064</v>
      </c>
      <c r="C253" s="46">
        <v>12</v>
      </c>
      <c r="D253" s="46">
        <v>11</v>
      </c>
      <c r="E253" s="46">
        <v>10</v>
      </c>
      <c r="F253" s="47">
        <v>1.4166666666666667</v>
      </c>
      <c r="G253" s="47">
        <v>1.1818181818181819</v>
      </c>
      <c r="H253" s="47">
        <v>1</v>
      </c>
      <c r="I253" s="47">
        <f t="shared" si="18"/>
        <v>17</v>
      </c>
      <c r="J253" s="47">
        <f t="shared" si="19"/>
        <v>13</v>
      </c>
      <c r="K253" s="51">
        <f t="shared" si="20"/>
        <v>10</v>
      </c>
      <c r="L253" s="47">
        <v>17</v>
      </c>
      <c r="M253" s="47">
        <v>13</v>
      </c>
      <c r="N253" s="47">
        <v>10</v>
      </c>
      <c r="O253" s="47">
        <v>17</v>
      </c>
      <c r="P253" s="47">
        <v>13</v>
      </c>
      <c r="Q253" s="47">
        <v>10</v>
      </c>
      <c r="R253" s="51" t="s">
        <v>3073</v>
      </c>
      <c r="S253" s="47">
        <f t="shared" si="21"/>
        <v>5</v>
      </c>
      <c r="T253" s="47">
        <f t="shared" si="22"/>
        <v>2</v>
      </c>
      <c r="U253" s="51">
        <f t="shared" si="23"/>
        <v>0</v>
      </c>
    </row>
    <row r="254" spans="1:21" ht="30" x14ac:dyDescent="0.25">
      <c r="A254" s="44" t="s">
        <v>2502</v>
      </c>
      <c r="B254" s="140" t="s">
        <v>3009</v>
      </c>
      <c r="C254" s="141"/>
      <c r="D254" s="142"/>
      <c r="E254" s="46"/>
      <c r="F254" s="47"/>
      <c r="G254" s="47"/>
      <c r="H254" s="47"/>
      <c r="I254" s="47"/>
      <c r="J254" s="47"/>
      <c r="K254" s="51"/>
      <c r="L254" s="47"/>
      <c r="M254" s="47"/>
      <c r="N254" s="47"/>
      <c r="O254" s="47"/>
      <c r="P254" s="47"/>
      <c r="Q254" s="47"/>
      <c r="R254" s="51"/>
      <c r="S254" s="47"/>
      <c r="T254" s="47"/>
      <c r="U254" s="51"/>
    </row>
    <row r="255" spans="1:21" x14ac:dyDescent="0.25">
      <c r="A255" s="49">
        <v>1</v>
      </c>
      <c r="B255" s="54" t="s">
        <v>3059</v>
      </c>
      <c r="C255" s="46">
        <v>25</v>
      </c>
      <c r="D255" s="46">
        <v>20</v>
      </c>
      <c r="E255" s="46">
        <v>17</v>
      </c>
      <c r="F255" s="47">
        <v>1.52</v>
      </c>
      <c r="G255" s="47">
        <v>1.25</v>
      </c>
      <c r="H255" s="47">
        <v>1</v>
      </c>
      <c r="I255" s="47">
        <f t="shared" si="18"/>
        <v>38</v>
      </c>
      <c r="J255" s="47">
        <f t="shared" si="19"/>
        <v>25</v>
      </c>
      <c r="K255" s="51">
        <f t="shared" si="20"/>
        <v>17</v>
      </c>
      <c r="L255" s="47">
        <v>38</v>
      </c>
      <c r="M255" s="47">
        <v>26</v>
      </c>
      <c r="N255" s="47">
        <v>17</v>
      </c>
      <c r="O255" s="47">
        <v>38</v>
      </c>
      <c r="P255" s="47">
        <v>26</v>
      </c>
      <c r="Q255" s="47">
        <v>17</v>
      </c>
      <c r="R255" s="51" t="s">
        <v>3073</v>
      </c>
      <c r="S255" s="47">
        <f t="shared" si="21"/>
        <v>13</v>
      </c>
      <c r="T255" s="47">
        <f t="shared" si="22"/>
        <v>6</v>
      </c>
      <c r="U255" s="51">
        <f t="shared" si="23"/>
        <v>0</v>
      </c>
    </row>
    <row r="256" spans="1:21" x14ac:dyDescent="0.25">
      <c r="A256" s="49">
        <v>2</v>
      </c>
      <c r="B256" s="54" t="s">
        <v>3060</v>
      </c>
      <c r="C256" s="46">
        <v>22</v>
      </c>
      <c r="D256" s="46">
        <v>18</v>
      </c>
      <c r="E256" s="46">
        <v>15</v>
      </c>
      <c r="F256" s="47">
        <v>1.5454545454545454</v>
      </c>
      <c r="G256" s="47">
        <v>1.2777777777777777</v>
      </c>
      <c r="H256" s="47">
        <v>1.0666666666666667</v>
      </c>
      <c r="I256" s="47">
        <f t="shared" si="18"/>
        <v>34</v>
      </c>
      <c r="J256" s="47">
        <f t="shared" si="19"/>
        <v>23</v>
      </c>
      <c r="K256" s="51">
        <f t="shared" si="20"/>
        <v>16</v>
      </c>
      <c r="L256" s="47">
        <v>33</v>
      </c>
      <c r="M256" s="47">
        <v>24</v>
      </c>
      <c r="N256" s="47">
        <v>17</v>
      </c>
      <c r="O256" s="47">
        <v>33</v>
      </c>
      <c r="P256" s="47">
        <v>24</v>
      </c>
      <c r="Q256" s="47">
        <v>17</v>
      </c>
      <c r="R256" s="51" t="s">
        <v>3073</v>
      </c>
      <c r="S256" s="47">
        <f t="shared" si="21"/>
        <v>11</v>
      </c>
      <c r="T256" s="47">
        <f t="shared" si="22"/>
        <v>6</v>
      </c>
      <c r="U256" s="51">
        <f t="shared" si="23"/>
        <v>2</v>
      </c>
    </row>
    <row r="257" spans="1:21" x14ac:dyDescent="0.25">
      <c r="A257" s="49">
        <v>3</v>
      </c>
      <c r="B257" s="54" t="s">
        <v>3061</v>
      </c>
      <c r="C257" s="46">
        <v>25</v>
      </c>
      <c r="D257" s="46">
        <v>20</v>
      </c>
      <c r="E257" s="46">
        <v>17</v>
      </c>
      <c r="F257" s="47">
        <v>1.52</v>
      </c>
      <c r="G257" s="47">
        <v>1.2</v>
      </c>
      <c r="H257" s="47">
        <v>1</v>
      </c>
      <c r="I257" s="47">
        <f t="shared" si="18"/>
        <v>38</v>
      </c>
      <c r="J257" s="47">
        <f t="shared" si="19"/>
        <v>24</v>
      </c>
      <c r="K257" s="51">
        <f t="shared" si="20"/>
        <v>17</v>
      </c>
      <c r="L257" s="47">
        <v>38</v>
      </c>
      <c r="M257" s="47">
        <v>24</v>
      </c>
      <c r="N257" s="47">
        <v>17</v>
      </c>
      <c r="O257" s="47">
        <v>38</v>
      </c>
      <c r="P257" s="47">
        <v>24</v>
      </c>
      <c r="Q257" s="47">
        <v>17</v>
      </c>
      <c r="R257" s="51" t="s">
        <v>3073</v>
      </c>
      <c r="S257" s="47">
        <f t="shared" si="21"/>
        <v>13</v>
      </c>
      <c r="T257" s="47">
        <f t="shared" si="22"/>
        <v>4</v>
      </c>
      <c r="U257" s="51">
        <f t="shared" si="23"/>
        <v>0</v>
      </c>
    </row>
    <row r="258" spans="1:21" x14ac:dyDescent="0.25">
      <c r="A258" s="49">
        <v>4</v>
      </c>
      <c r="B258" s="54" t="s">
        <v>3062</v>
      </c>
      <c r="C258" s="46">
        <v>22</v>
      </c>
      <c r="D258" s="46">
        <v>18</v>
      </c>
      <c r="E258" s="46">
        <v>15</v>
      </c>
      <c r="F258" s="47">
        <v>1.0909090909090908</v>
      </c>
      <c r="G258" s="47">
        <v>1</v>
      </c>
      <c r="H258" s="47">
        <v>1</v>
      </c>
      <c r="I258" s="47">
        <f t="shared" si="18"/>
        <v>24</v>
      </c>
      <c r="J258" s="47">
        <f t="shared" si="19"/>
        <v>18</v>
      </c>
      <c r="K258" s="51">
        <f t="shared" si="20"/>
        <v>15</v>
      </c>
      <c r="L258" s="47">
        <v>24</v>
      </c>
      <c r="M258" s="47">
        <v>18</v>
      </c>
      <c r="N258" s="47">
        <v>15</v>
      </c>
      <c r="O258" s="47">
        <v>24</v>
      </c>
      <c r="P258" s="47">
        <v>18</v>
      </c>
      <c r="Q258" s="47">
        <v>15</v>
      </c>
      <c r="R258" s="51" t="s">
        <v>3073</v>
      </c>
      <c r="S258" s="47">
        <f t="shared" si="21"/>
        <v>2</v>
      </c>
      <c r="T258" s="47">
        <f t="shared" si="22"/>
        <v>0</v>
      </c>
      <c r="U258" s="51">
        <f t="shared" si="23"/>
        <v>0</v>
      </c>
    </row>
    <row r="259" spans="1:21" x14ac:dyDescent="0.25">
      <c r="A259" s="49">
        <v>5</v>
      </c>
      <c r="B259" s="54" t="s">
        <v>2532</v>
      </c>
      <c r="C259" s="46">
        <v>25</v>
      </c>
      <c r="D259" s="46">
        <v>20</v>
      </c>
      <c r="E259" s="46">
        <v>17</v>
      </c>
      <c r="F259" s="47">
        <v>1.52</v>
      </c>
      <c r="G259" s="47">
        <v>1.25</v>
      </c>
      <c r="H259" s="47">
        <v>1</v>
      </c>
      <c r="I259" s="47">
        <f t="shared" si="18"/>
        <v>38</v>
      </c>
      <c r="J259" s="47">
        <f t="shared" si="19"/>
        <v>25</v>
      </c>
      <c r="K259" s="51">
        <f t="shared" si="20"/>
        <v>17</v>
      </c>
      <c r="L259" s="47">
        <v>38</v>
      </c>
      <c r="M259" s="47">
        <v>26</v>
      </c>
      <c r="N259" s="47">
        <v>17</v>
      </c>
      <c r="O259" s="47">
        <v>38</v>
      </c>
      <c r="P259" s="47">
        <v>26</v>
      </c>
      <c r="Q259" s="47">
        <v>17</v>
      </c>
      <c r="R259" s="51" t="s">
        <v>3073</v>
      </c>
      <c r="S259" s="47">
        <f t="shared" si="21"/>
        <v>13</v>
      </c>
      <c r="T259" s="47">
        <f t="shared" si="22"/>
        <v>6</v>
      </c>
      <c r="U259" s="51">
        <f t="shared" si="23"/>
        <v>0</v>
      </c>
    </row>
    <row r="260" spans="1:21" x14ac:dyDescent="0.25">
      <c r="A260" s="49">
        <v>6</v>
      </c>
      <c r="B260" s="54" t="s">
        <v>2503</v>
      </c>
      <c r="C260" s="46">
        <v>22</v>
      </c>
      <c r="D260" s="46">
        <v>18</v>
      </c>
      <c r="E260" s="46">
        <v>15</v>
      </c>
      <c r="F260" s="47">
        <v>1.1818181818181819</v>
      </c>
      <c r="G260" s="47">
        <v>1.1111111111111112</v>
      </c>
      <c r="H260" s="47">
        <v>1</v>
      </c>
      <c r="I260" s="47">
        <f t="shared" si="18"/>
        <v>26</v>
      </c>
      <c r="J260" s="47">
        <f t="shared" si="19"/>
        <v>20</v>
      </c>
      <c r="K260" s="51">
        <f t="shared" si="20"/>
        <v>15</v>
      </c>
      <c r="L260" s="47">
        <v>26.5</v>
      </c>
      <c r="M260" s="47">
        <v>20</v>
      </c>
      <c r="N260" s="47">
        <v>15</v>
      </c>
      <c r="O260" s="47">
        <v>26.5</v>
      </c>
      <c r="P260" s="47">
        <v>20</v>
      </c>
      <c r="Q260" s="47">
        <v>15</v>
      </c>
      <c r="R260" s="51" t="s">
        <v>3073</v>
      </c>
      <c r="S260" s="47">
        <f t="shared" si="21"/>
        <v>4.5</v>
      </c>
      <c r="T260" s="47">
        <f t="shared" si="22"/>
        <v>2</v>
      </c>
      <c r="U260" s="51">
        <f t="shared" si="23"/>
        <v>0</v>
      </c>
    </row>
    <row r="261" spans="1:21" x14ac:dyDescent="0.25">
      <c r="A261" s="49">
        <v>7</v>
      </c>
      <c r="B261" s="54" t="s">
        <v>3063</v>
      </c>
      <c r="C261" s="46">
        <v>22</v>
      </c>
      <c r="D261" s="46">
        <v>18</v>
      </c>
      <c r="E261" s="46">
        <v>15</v>
      </c>
      <c r="F261" s="47">
        <v>1.4545454545454546</v>
      </c>
      <c r="G261" s="47">
        <v>1.2777777777777777</v>
      </c>
      <c r="H261" s="47">
        <v>1</v>
      </c>
      <c r="I261" s="47">
        <f t="shared" si="18"/>
        <v>32</v>
      </c>
      <c r="J261" s="47">
        <f t="shared" si="19"/>
        <v>23</v>
      </c>
      <c r="K261" s="51">
        <f t="shared" si="20"/>
        <v>15</v>
      </c>
      <c r="L261" s="47">
        <v>33</v>
      </c>
      <c r="M261" s="47">
        <v>24</v>
      </c>
      <c r="N261" s="47">
        <v>15</v>
      </c>
      <c r="O261" s="47">
        <v>33</v>
      </c>
      <c r="P261" s="47">
        <v>24</v>
      </c>
      <c r="Q261" s="47">
        <v>15</v>
      </c>
      <c r="R261" s="51" t="s">
        <v>3073</v>
      </c>
      <c r="S261" s="47">
        <f t="shared" si="21"/>
        <v>11</v>
      </c>
      <c r="T261" s="47">
        <f t="shared" si="22"/>
        <v>6</v>
      </c>
      <c r="U261" s="51">
        <f t="shared" si="23"/>
        <v>0</v>
      </c>
    </row>
    <row r="262" spans="1:21" x14ac:dyDescent="0.25">
      <c r="A262" s="49">
        <v>8</v>
      </c>
      <c r="B262" s="54" t="s">
        <v>3064</v>
      </c>
      <c r="C262" s="46">
        <v>22</v>
      </c>
      <c r="D262" s="46">
        <v>18</v>
      </c>
      <c r="E262" s="46">
        <v>15</v>
      </c>
      <c r="F262" s="47">
        <v>1.3636363636363635</v>
      </c>
      <c r="G262" s="47">
        <v>1.1111111111111112</v>
      </c>
      <c r="H262" s="47">
        <v>1</v>
      </c>
      <c r="I262" s="47">
        <f t="shared" si="18"/>
        <v>29.999999999999996</v>
      </c>
      <c r="J262" s="47">
        <f t="shared" si="19"/>
        <v>20</v>
      </c>
      <c r="K262" s="51">
        <f t="shared" si="20"/>
        <v>15</v>
      </c>
      <c r="L262" s="47">
        <v>31</v>
      </c>
      <c r="M262" s="47">
        <v>20</v>
      </c>
      <c r="N262" s="47">
        <v>15</v>
      </c>
      <c r="O262" s="47">
        <v>31</v>
      </c>
      <c r="P262" s="47">
        <v>20</v>
      </c>
      <c r="Q262" s="47">
        <v>15</v>
      </c>
      <c r="R262" s="51" t="s">
        <v>3073</v>
      </c>
      <c r="S262" s="47">
        <f t="shared" si="21"/>
        <v>9</v>
      </c>
      <c r="T262" s="47">
        <f t="shared" si="22"/>
        <v>2</v>
      </c>
      <c r="U262" s="51">
        <f t="shared" si="23"/>
        <v>0</v>
      </c>
    </row>
    <row r="263" spans="1:21" ht="30" x14ac:dyDescent="0.25">
      <c r="A263" s="44" t="s">
        <v>2511</v>
      </c>
      <c r="B263" s="140" t="s">
        <v>3010</v>
      </c>
      <c r="C263" s="141"/>
      <c r="D263" s="142"/>
      <c r="E263" s="46"/>
      <c r="F263" s="47"/>
      <c r="G263" s="47"/>
      <c r="H263" s="47"/>
      <c r="I263" s="47"/>
      <c r="J263" s="47"/>
      <c r="K263" s="51"/>
      <c r="L263" s="47"/>
      <c r="M263" s="47"/>
      <c r="N263" s="47"/>
      <c r="O263" s="47"/>
      <c r="P263" s="47"/>
      <c r="Q263" s="47"/>
      <c r="R263" s="51"/>
      <c r="S263" s="47"/>
      <c r="T263" s="47"/>
      <c r="U263" s="51"/>
    </row>
    <row r="264" spans="1:21" x14ac:dyDescent="0.25">
      <c r="A264" s="49">
        <v>1</v>
      </c>
      <c r="B264" s="54" t="s">
        <v>3059</v>
      </c>
      <c r="C264" s="46">
        <v>15</v>
      </c>
      <c r="D264" s="46">
        <v>12</v>
      </c>
      <c r="E264" s="46">
        <v>10</v>
      </c>
      <c r="F264" s="47">
        <v>1.5333333333333334</v>
      </c>
      <c r="G264" s="47">
        <v>1.3333333333333333</v>
      </c>
      <c r="H264" s="47">
        <v>1</v>
      </c>
      <c r="I264" s="47">
        <f t="shared" si="18"/>
        <v>23</v>
      </c>
      <c r="J264" s="47">
        <f t="shared" si="19"/>
        <v>16</v>
      </c>
      <c r="K264" s="51">
        <f t="shared" si="20"/>
        <v>10</v>
      </c>
      <c r="L264" s="47">
        <v>23</v>
      </c>
      <c r="M264" s="47">
        <v>16</v>
      </c>
      <c r="N264" s="47">
        <v>10</v>
      </c>
      <c r="O264" s="47">
        <v>23</v>
      </c>
      <c r="P264" s="47">
        <v>16</v>
      </c>
      <c r="Q264" s="47">
        <v>10</v>
      </c>
      <c r="R264" s="51" t="s">
        <v>3073</v>
      </c>
      <c r="S264" s="47">
        <f t="shared" si="21"/>
        <v>8</v>
      </c>
      <c r="T264" s="47">
        <f t="shared" si="22"/>
        <v>4</v>
      </c>
      <c r="U264" s="51">
        <f t="shared" si="23"/>
        <v>0</v>
      </c>
    </row>
    <row r="265" spans="1:21" x14ac:dyDescent="0.25">
      <c r="A265" s="49">
        <v>2</v>
      </c>
      <c r="B265" s="54" t="s">
        <v>3060</v>
      </c>
      <c r="C265" s="46">
        <v>12</v>
      </c>
      <c r="D265" s="46">
        <v>11</v>
      </c>
      <c r="E265" s="46">
        <v>10</v>
      </c>
      <c r="F265" s="47">
        <v>1.5</v>
      </c>
      <c r="G265" s="47">
        <v>1</v>
      </c>
      <c r="H265" s="47">
        <v>1</v>
      </c>
      <c r="I265" s="47">
        <f t="shared" si="18"/>
        <v>18</v>
      </c>
      <c r="J265" s="47">
        <f t="shared" si="19"/>
        <v>11</v>
      </c>
      <c r="K265" s="51">
        <f t="shared" si="20"/>
        <v>10</v>
      </c>
      <c r="L265" s="47">
        <v>18</v>
      </c>
      <c r="M265" s="47">
        <v>11</v>
      </c>
      <c r="N265" s="47">
        <v>10</v>
      </c>
      <c r="O265" s="47">
        <v>18</v>
      </c>
      <c r="P265" s="47">
        <v>11</v>
      </c>
      <c r="Q265" s="47">
        <v>10</v>
      </c>
      <c r="R265" s="51" t="s">
        <v>3073</v>
      </c>
      <c r="S265" s="47">
        <f t="shared" si="21"/>
        <v>6</v>
      </c>
      <c r="T265" s="47">
        <f t="shared" si="22"/>
        <v>0</v>
      </c>
      <c r="U265" s="51">
        <f t="shared" si="23"/>
        <v>0</v>
      </c>
    </row>
    <row r="266" spans="1:21" x14ac:dyDescent="0.25">
      <c r="A266" s="49">
        <v>3</v>
      </c>
      <c r="B266" s="54" t="s">
        <v>3061</v>
      </c>
      <c r="C266" s="46">
        <v>15</v>
      </c>
      <c r="D266" s="46">
        <v>13</v>
      </c>
      <c r="E266" s="46">
        <v>12</v>
      </c>
      <c r="F266" s="47">
        <v>1.4666666666666666</v>
      </c>
      <c r="G266" s="47">
        <v>1.1538461538461537</v>
      </c>
      <c r="H266" s="47">
        <v>1.0833333333333333</v>
      </c>
      <c r="I266" s="47">
        <f t="shared" ref="I266:I314" si="24">C266*F266</f>
        <v>22</v>
      </c>
      <c r="J266" s="47">
        <f t="shared" ref="J266:J314" si="25">G266*D266</f>
        <v>14.999999999999998</v>
      </c>
      <c r="K266" s="51">
        <f t="shared" ref="K266:K314" si="26">H266*E266</f>
        <v>13</v>
      </c>
      <c r="L266" s="47">
        <v>22</v>
      </c>
      <c r="M266" s="47">
        <v>14.999999999999998</v>
      </c>
      <c r="N266" s="47">
        <v>13</v>
      </c>
      <c r="O266" s="47">
        <v>22</v>
      </c>
      <c r="P266" s="47">
        <v>14.999999999999998</v>
      </c>
      <c r="Q266" s="47">
        <v>13</v>
      </c>
      <c r="R266" s="51" t="s">
        <v>3073</v>
      </c>
      <c r="S266" s="47">
        <f t="shared" ref="S266:S314" si="27">O266-C266</f>
        <v>7</v>
      </c>
      <c r="T266" s="47">
        <f t="shared" ref="T266:T314" si="28">P266-D266</f>
        <v>1.9999999999999982</v>
      </c>
      <c r="U266" s="51">
        <f t="shared" ref="U266:U314" si="29">Q266-E266</f>
        <v>1</v>
      </c>
    </row>
    <row r="267" spans="1:21" x14ac:dyDescent="0.25">
      <c r="A267" s="49">
        <v>4</v>
      </c>
      <c r="B267" s="54" t="s">
        <v>3062</v>
      </c>
      <c r="C267" s="46">
        <v>12</v>
      </c>
      <c r="D267" s="46">
        <v>11</v>
      </c>
      <c r="E267" s="46">
        <v>10</v>
      </c>
      <c r="F267" s="47">
        <v>1.0833333333333333</v>
      </c>
      <c r="G267" s="47">
        <v>1</v>
      </c>
      <c r="H267" s="47">
        <v>1</v>
      </c>
      <c r="I267" s="47">
        <f t="shared" si="24"/>
        <v>13</v>
      </c>
      <c r="J267" s="47">
        <f t="shared" si="25"/>
        <v>11</v>
      </c>
      <c r="K267" s="51">
        <f t="shared" si="26"/>
        <v>10</v>
      </c>
      <c r="L267" s="47">
        <v>13</v>
      </c>
      <c r="M267" s="47">
        <v>11</v>
      </c>
      <c r="N267" s="47">
        <v>10</v>
      </c>
      <c r="O267" s="47">
        <v>13</v>
      </c>
      <c r="P267" s="47">
        <v>11</v>
      </c>
      <c r="Q267" s="47">
        <v>10</v>
      </c>
      <c r="R267" s="51" t="s">
        <v>3073</v>
      </c>
      <c r="S267" s="47">
        <f t="shared" si="27"/>
        <v>1</v>
      </c>
      <c r="T267" s="47">
        <f t="shared" si="28"/>
        <v>0</v>
      </c>
      <c r="U267" s="51">
        <f t="shared" si="29"/>
        <v>0</v>
      </c>
    </row>
    <row r="268" spans="1:21" x14ac:dyDescent="0.25">
      <c r="A268" s="49">
        <v>5</v>
      </c>
      <c r="B268" s="54" t="s">
        <v>2532</v>
      </c>
      <c r="C268" s="46">
        <v>15</v>
      </c>
      <c r="D268" s="46">
        <v>12</v>
      </c>
      <c r="E268" s="46">
        <v>10</v>
      </c>
      <c r="F268" s="47">
        <v>1.3333333333333333</v>
      </c>
      <c r="G268" s="47">
        <v>1.25</v>
      </c>
      <c r="H268" s="47">
        <v>1.4</v>
      </c>
      <c r="I268" s="47">
        <f t="shared" si="24"/>
        <v>20</v>
      </c>
      <c r="J268" s="47">
        <f t="shared" si="25"/>
        <v>15</v>
      </c>
      <c r="K268" s="51">
        <f t="shared" si="26"/>
        <v>14</v>
      </c>
      <c r="L268" s="47">
        <v>20</v>
      </c>
      <c r="M268" s="47">
        <v>15</v>
      </c>
      <c r="N268" s="47">
        <v>14</v>
      </c>
      <c r="O268" s="47">
        <v>20</v>
      </c>
      <c r="P268" s="47">
        <v>15</v>
      </c>
      <c r="Q268" s="47">
        <v>14</v>
      </c>
      <c r="R268" s="51" t="s">
        <v>3073</v>
      </c>
      <c r="S268" s="47">
        <f t="shared" si="27"/>
        <v>5</v>
      </c>
      <c r="T268" s="47">
        <f t="shared" si="28"/>
        <v>3</v>
      </c>
      <c r="U268" s="51">
        <f t="shared" si="29"/>
        <v>4</v>
      </c>
    </row>
    <row r="269" spans="1:21" x14ac:dyDescent="0.25">
      <c r="A269" s="49">
        <v>6</v>
      </c>
      <c r="B269" s="54" t="s">
        <v>2503</v>
      </c>
      <c r="C269" s="46">
        <v>12</v>
      </c>
      <c r="D269" s="46">
        <v>11</v>
      </c>
      <c r="E269" s="46">
        <v>10</v>
      </c>
      <c r="F269" s="47">
        <v>1.4166666666666667</v>
      </c>
      <c r="G269" s="47">
        <v>1.3636363636363635</v>
      </c>
      <c r="H269" s="47">
        <v>1.3</v>
      </c>
      <c r="I269" s="47">
        <f t="shared" si="24"/>
        <v>17</v>
      </c>
      <c r="J269" s="47">
        <f t="shared" si="25"/>
        <v>14.999999999999998</v>
      </c>
      <c r="K269" s="51">
        <f t="shared" si="26"/>
        <v>13</v>
      </c>
      <c r="L269" s="47">
        <v>17</v>
      </c>
      <c r="M269" s="47">
        <v>14.999999999999998</v>
      </c>
      <c r="N269" s="47">
        <v>13</v>
      </c>
      <c r="O269" s="47">
        <v>17</v>
      </c>
      <c r="P269" s="47">
        <v>14.999999999999998</v>
      </c>
      <c r="Q269" s="47">
        <v>13</v>
      </c>
      <c r="R269" s="51" t="s">
        <v>3073</v>
      </c>
      <c r="S269" s="47">
        <f t="shared" si="27"/>
        <v>5</v>
      </c>
      <c r="T269" s="47">
        <f t="shared" si="28"/>
        <v>3.9999999999999982</v>
      </c>
      <c r="U269" s="51">
        <f t="shared" si="29"/>
        <v>3</v>
      </c>
    </row>
    <row r="270" spans="1:21" x14ac:dyDescent="0.25">
      <c r="A270" s="49">
        <v>7</v>
      </c>
      <c r="B270" s="54" t="s">
        <v>3063</v>
      </c>
      <c r="C270" s="46">
        <v>12</v>
      </c>
      <c r="D270" s="46">
        <v>11</v>
      </c>
      <c r="E270" s="46">
        <v>10</v>
      </c>
      <c r="F270" s="47">
        <v>1.4166666666666667</v>
      </c>
      <c r="G270" s="47">
        <v>1.3636363636363635</v>
      </c>
      <c r="H270" s="47">
        <v>1.3</v>
      </c>
      <c r="I270" s="47">
        <f t="shared" si="24"/>
        <v>17</v>
      </c>
      <c r="J270" s="47">
        <f t="shared" si="25"/>
        <v>14.999999999999998</v>
      </c>
      <c r="K270" s="51">
        <f t="shared" si="26"/>
        <v>13</v>
      </c>
      <c r="L270" s="47">
        <v>17</v>
      </c>
      <c r="M270" s="47">
        <v>14.999999999999998</v>
      </c>
      <c r="N270" s="47">
        <v>13</v>
      </c>
      <c r="O270" s="47">
        <v>17</v>
      </c>
      <c r="P270" s="47">
        <v>14.999999999999998</v>
      </c>
      <c r="Q270" s="47">
        <v>13</v>
      </c>
      <c r="R270" s="51" t="s">
        <v>3073</v>
      </c>
      <c r="S270" s="47">
        <f t="shared" si="27"/>
        <v>5</v>
      </c>
      <c r="T270" s="47">
        <f t="shared" si="28"/>
        <v>3.9999999999999982</v>
      </c>
      <c r="U270" s="51">
        <f t="shared" si="29"/>
        <v>3</v>
      </c>
    </row>
    <row r="271" spans="1:21" x14ac:dyDescent="0.25">
      <c r="A271" s="49">
        <v>8</v>
      </c>
      <c r="B271" s="54" t="s">
        <v>3064</v>
      </c>
      <c r="C271" s="46">
        <v>12</v>
      </c>
      <c r="D271" s="46">
        <v>11</v>
      </c>
      <c r="E271" s="46">
        <v>10</v>
      </c>
      <c r="F271" s="47">
        <v>1.25</v>
      </c>
      <c r="G271" s="47">
        <v>1</v>
      </c>
      <c r="H271" s="47">
        <v>1</v>
      </c>
      <c r="I271" s="47">
        <f t="shared" si="24"/>
        <v>15</v>
      </c>
      <c r="J271" s="47">
        <f t="shared" si="25"/>
        <v>11</v>
      </c>
      <c r="K271" s="51">
        <f t="shared" si="26"/>
        <v>10</v>
      </c>
      <c r="L271" s="47">
        <v>15</v>
      </c>
      <c r="M271" s="47">
        <v>11</v>
      </c>
      <c r="N271" s="47">
        <v>10</v>
      </c>
      <c r="O271" s="47">
        <v>15</v>
      </c>
      <c r="P271" s="47">
        <v>11</v>
      </c>
      <c r="Q271" s="47">
        <v>10</v>
      </c>
      <c r="R271" s="51" t="s">
        <v>3073</v>
      </c>
      <c r="S271" s="47">
        <f t="shared" si="27"/>
        <v>3</v>
      </c>
      <c r="T271" s="47">
        <f t="shared" si="28"/>
        <v>0</v>
      </c>
      <c r="U271" s="51">
        <f t="shared" si="29"/>
        <v>0</v>
      </c>
    </row>
    <row r="272" spans="1:21" ht="30" x14ac:dyDescent="0.25">
      <c r="A272" s="44" t="s">
        <v>2531</v>
      </c>
      <c r="B272" s="70" t="s">
        <v>3011</v>
      </c>
      <c r="C272" s="46">
        <v>9</v>
      </c>
      <c r="D272" s="46"/>
      <c r="E272" s="46"/>
      <c r="F272" s="47">
        <v>1</v>
      </c>
      <c r="G272" s="47">
        <v>1</v>
      </c>
      <c r="H272" s="47">
        <v>1</v>
      </c>
      <c r="I272" s="47">
        <f t="shared" si="24"/>
        <v>9</v>
      </c>
      <c r="J272" s="47">
        <f t="shared" si="25"/>
        <v>0</v>
      </c>
      <c r="K272" s="51">
        <f t="shared" si="26"/>
        <v>0</v>
      </c>
      <c r="L272" s="47">
        <v>9</v>
      </c>
      <c r="M272" s="47"/>
      <c r="N272" s="47"/>
      <c r="O272" s="47">
        <v>9</v>
      </c>
      <c r="P272" s="47"/>
      <c r="Q272" s="47"/>
      <c r="R272" s="51" t="s">
        <v>15</v>
      </c>
      <c r="S272" s="47">
        <f t="shared" si="27"/>
        <v>0</v>
      </c>
      <c r="T272" s="47">
        <f t="shared" si="28"/>
        <v>0</v>
      </c>
      <c r="U272" s="51">
        <f t="shared" si="29"/>
        <v>0</v>
      </c>
    </row>
    <row r="273" spans="1:21" ht="28.5" x14ac:dyDescent="0.25">
      <c r="A273" s="72" t="s">
        <v>2697</v>
      </c>
      <c r="B273" s="73" t="s">
        <v>2698</v>
      </c>
      <c r="C273" s="69"/>
      <c r="D273" s="69"/>
      <c r="E273" s="69"/>
      <c r="F273" s="74"/>
      <c r="G273" s="74"/>
      <c r="H273" s="74"/>
      <c r="I273" s="47"/>
      <c r="J273" s="47"/>
      <c r="K273" s="51"/>
      <c r="L273" s="74"/>
      <c r="M273" s="74"/>
      <c r="N273" s="74"/>
      <c r="O273" s="74"/>
      <c r="P273" s="74"/>
      <c r="Q273" s="74"/>
      <c r="R273" s="51"/>
      <c r="S273" s="47"/>
      <c r="T273" s="47"/>
      <c r="U273" s="51"/>
    </row>
    <row r="274" spans="1:21" ht="30" x14ac:dyDescent="0.25">
      <c r="A274" s="44" t="s">
        <v>2699</v>
      </c>
      <c r="B274" s="70" t="s">
        <v>2998</v>
      </c>
      <c r="C274" s="46"/>
      <c r="D274" s="46"/>
      <c r="E274" s="46"/>
      <c r="F274" s="47">
        <v>1</v>
      </c>
      <c r="G274" s="47">
        <v>1</v>
      </c>
      <c r="H274" s="47">
        <v>1</v>
      </c>
      <c r="I274" s="47">
        <f t="shared" si="24"/>
        <v>0</v>
      </c>
      <c r="J274" s="47">
        <f t="shared" si="25"/>
        <v>0</v>
      </c>
      <c r="K274" s="51">
        <f t="shared" si="26"/>
        <v>0</v>
      </c>
      <c r="L274" s="47"/>
      <c r="M274" s="47"/>
      <c r="N274" s="47"/>
      <c r="O274" s="47"/>
      <c r="P274" s="47"/>
      <c r="Q274" s="47"/>
      <c r="R274" s="51" t="s">
        <v>15</v>
      </c>
      <c r="S274" s="47">
        <f t="shared" si="27"/>
        <v>0</v>
      </c>
      <c r="T274" s="47">
        <f t="shared" si="28"/>
        <v>0</v>
      </c>
      <c r="U274" s="51">
        <f t="shared" si="29"/>
        <v>0</v>
      </c>
    </row>
    <row r="275" spans="1:21" ht="30" x14ac:dyDescent="0.25">
      <c r="A275" s="44" t="s">
        <v>2744</v>
      </c>
      <c r="B275" s="71" t="s">
        <v>3000</v>
      </c>
      <c r="C275" s="46"/>
      <c r="D275" s="46"/>
      <c r="E275" s="46"/>
      <c r="F275" s="47"/>
      <c r="G275" s="47"/>
      <c r="H275" s="47"/>
      <c r="I275" s="47"/>
      <c r="J275" s="47"/>
      <c r="K275" s="51"/>
      <c r="L275" s="47"/>
      <c r="M275" s="47"/>
      <c r="N275" s="47"/>
      <c r="O275" s="47"/>
      <c r="P275" s="47"/>
      <c r="Q275" s="47"/>
      <c r="R275" s="51"/>
      <c r="S275" s="47"/>
      <c r="T275" s="47"/>
      <c r="U275" s="51"/>
    </row>
    <row r="276" spans="1:21" x14ac:dyDescent="0.25">
      <c r="A276" s="77">
        <v>1</v>
      </c>
      <c r="B276" s="78" t="s">
        <v>3065</v>
      </c>
      <c r="C276" s="46">
        <v>14.399999999999999</v>
      </c>
      <c r="D276" s="46">
        <v>12</v>
      </c>
      <c r="E276" s="46">
        <v>10</v>
      </c>
      <c r="F276" s="47">
        <v>1</v>
      </c>
      <c r="G276" s="47">
        <v>1</v>
      </c>
      <c r="H276" s="47">
        <v>1</v>
      </c>
      <c r="I276" s="47">
        <f t="shared" si="24"/>
        <v>14.399999999999999</v>
      </c>
      <c r="J276" s="47">
        <f t="shared" si="25"/>
        <v>12</v>
      </c>
      <c r="K276" s="51">
        <f t="shared" si="26"/>
        <v>10</v>
      </c>
      <c r="L276" s="47">
        <v>18</v>
      </c>
      <c r="M276" s="47">
        <v>15</v>
      </c>
      <c r="N276" s="47">
        <v>12</v>
      </c>
      <c r="O276" s="47">
        <v>18</v>
      </c>
      <c r="P276" s="47">
        <v>15</v>
      </c>
      <c r="Q276" s="47">
        <v>12</v>
      </c>
      <c r="R276" s="51" t="s">
        <v>3073</v>
      </c>
      <c r="S276" s="47">
        <f t="shared" si="27"/>
        <v>3.6000000000000014</v>
      </c>
      <c r="T276" s="47">
        <f t="shared" si="28"/>
        <v>3</v>
      </c>
      <c r="U276" s="51">
        <f t="shared" si="29"/>
        <v>2</v>
      </c>
    </row>
    <row r="277" spans="1:21" x14ac:dyDescent="0.25">
      <c r="A277" s="77">
        <v>2</v>
      </c>
      <c r="B277" s="78" t="s">
        <v>2745</v>
      </c>
      <c r="C277" s="46">
        <v>12</v>
      </c>
      <c r="D277" s="46">
        <v>10</v>
      </c>
      <c r="E277" s="46">
        <v>8</v>
      </c>
      <c r="F277" s="47">
        <v>1.5</v>
      </c>
      <c r="G277" s="47">
        <v>1.4</v>
      </c>
      <c r="H277" s="47">
        <v>1</v>
      </c>
      <c r="I277" s="47">
        <f t="shared" si="24"/>
        <v>18</v>
      </c>
      <c r="J277" s="47">
        <f t="shared" si="25"/>
        <v>14</v>
      </c>
      <c r="K277" s="51">
        <f t="shared" si="26"/>
        <v>8</v>
      </c>
      <c r="L277" s="47">
        <v>18</v>
      </c>
      <c r="M277" s="47">
        <v>14</v>
      </c>
      <c r="N277" s="47">
        <v>8</v>
      </c>
      <c r="O277" s="47">
        <v>18</v>
      </c>
      <c r="P277" s="47">
        <v>14</v>
      </c>
      <c r="Q277" s="47">
        <v>8</v>
      </c>
      <c r="R277" s="51" t="s">
        <v>3073</v>
      </c>
      <c r="S277" s="47">
        <f t="shared" si="27"/>
        <v>6</v>
      </c>
      <c r="T277" s="47">
        <f t="shared" si="28"/>
        <v>4</v>
      </c>
      <c r="U277" s="51">
        <f t="shared" si="29"/>
        <v>0</v>
      </c>
    </row>
    <row r="278" spans="1:21" x14ac:dyDescent="0.25">
      <c r="A278" s="77">
        <v>3</v>
      </c>
      <c r="B278" s="78" t="s">
        <v>2790</v>
      </c>
      <c r="C278" s="46">
        <v>12</v>
      </c>
      <c r="D278" s="46">
        <v>10</v>
      </c>
      <c r="E278" s="46">
        <v>8</v>
      </c>
      <c r="F278" s="47">
        <v>1.4166666666666667</v>
      </c>
      <c r="G278" s="47">
        <v>1.5</v>
      </c>
      <c r="H278" s="47">
        <v>1</v>
      </c>
      <c r="I278" s="47">
        <f t="shared" si="24"/>
        <v>17</v>
      </c>
      <c r="J278" s="47">
        <f t="shared" si="25"/>
        <v>15</v>
      </c>
      <c r="K278" s="51">
        <f t="shared" si="26"/>
        <v>8</v>
      </c>
      <c r="L278" s="47">
        <v>17</v>
      </c>
      <c r="M278" s="47">
        <v>15</v>
      </c>
      <c r="N278" s="47">
        <v>8</v>
      </c>
      <c r="O278" s="47">
        <v>17</v>
      </c>
      <c r="P278" s="47">
        <v>15</v>
      </c>
      <c r="Q278" s="47">
        <v>8</v>
      </c>
      <c r="R278" s="51" t="s">
        <v>3073</v>
      </c>
      <c r="S278" s="47">
        <f t="shared" si="27"/>
        <v>5</v>
      </c>
      <c r="T278" s="47">
        <f t="shared" si="28"/>
        <v>5</v>
      </c>
      <c r="U278" s="51">
        <f t="shared" si="29"/>
        <v>0</v>
      </c>
    </row>
    <row r="279" spans="1:21" x14ac:dyDescent="0.25">
      <c r="A279" s="77">
        <v>4</v>
      </c>
      <c r="B279" s="78" t="s">
        <v>2831</v>
      </c>
      <c r="C279" s="46">
        <v>12</v>
      </c>
      <c r="D279" s="46">
        <v>10</v>
      </c>
      <c r="E279" s="46">
        <v>8</v>
      </c>
      <c r="F279" s="47">
        <v>1.5</v>
      </c>
      <c r="G279" s="47">
        <v>1.5</v>
      </c>
      <c r="H279" s="47">
        <v>1</v>
      </c>
      <c r="I279" s="47">
        <f t="shared" si="24"/>
        <v>18</v>
      </c>
      <c r="J279" s="47">
        <f t="shared" si="25"/>
        <v>15</v>
      </c>
      <c r="K279" s="51">
        <f t="shared" si="26"/>
        <v>8</v>
      </c>
      <c r="L279" s="47">
        <v>18</v>
      </c>
      <c r="M279" s="47">
        <v>15</v>
      </c>
      <c r="N279" s="47">
        <v>8</v>
      </c>
      <c r="O279" s="47">
        <v>18</v>
      </c>
      <c r="P279" s="47">
        <v>15</v>
      </c>
      <c r="Q279" s="47">
        <v>8</v>
      </c>
      <c r="R279" s="51" t="s">
        <v>3073</v>
      </c>
      <c r="S279" s="47">
        <f t="shared" si="27"/>
        <v>6</v>
      </c>
      <c r="T279" s="47">
        <f t="shared" si="28"/>
        <v>5</v>
      </c>
      <c r="U279" s="51">
        <f t="shared" si="29"/>
        <v>0</v>
      </c>
    </row>
    <row r="280" spans="1:21" x14ac:dyDescent="0.25">
      <c r="A280" s="77">
        <v>5</v>
      </c>
      <c r="B280" s="78" t="s">
        <v>2849</v>
      </c>
      <c r="C280" s="46">
        <v>14.399999999999999</v>
      </c>
      <c r="D280" s="46">
        <v>12</v>
      </c>
      <c r="E280" s="46">
        <v>10</v>
      </c>
      <c r="F280" s="47">
        <v>1.5277777777777779</v>
      </c>
      <c r="G280" s="47">
        <v>1.25</v>
      </c>
      <c r="H280" s="47">
        <v>1</v>
      </c>
      <c r="I280" s="47">
        <f t="shared" si="24"/>
        <v>22</v>
      </c>
      <c r="J280" s="47">
        <f t="shared" si="25"/>
        <v>15</v>
      </c>
      <c r="K280" s="51">
        <f t="shared" si="26"/>
        <v>10</v>
      </c>
      <c r="L280" s="47">
        <v>22</v>
      </c>
      <c r="M280" s="47">
        <v>15</v>
      </c>
      <c r="N280" s="47">
        <v>10</v>
      </c>
      <c r="O280" s="47">
        <v>22</v>
      </c>
      <c r="P280" s="47">
        <v>15</v>
      </c>
      <c r="Q280" s="47">
        <v>10</v>
      </c>
      <c r="R280" s="51" t="s">
        <v>3073</v>
      </c>
      <c r="S280" s="47">
        <f t="shared" si="27"/>
        <v>7.6000000000000014</v>
      </c>
      <c r="T280" s="47">
        <f t="shared" si="28"/>
        <v>3</v>
      </c>
      <c r="U280" s="51">
        <f t="shared" si="29"/>
        <v>0</v>
      </c>
    </row>
    <row r="281" spans="1:21" x14ac:dyDescent="0.25">
      <c r="A281" s="77">
        <v>6</v>
      </c>
      <c r="B281" s="79" t="s">
        <v>2864</v>
      </c>
      <c r="C281" s="46">
        <v>10</v>
      </c>
      <c r="D281" s="46">
        <v>9</v>
      </c>
      <c r="E281" s="46">
        <v>8</v>
      </c>
      <c r="F281" s="47">
        <v>1.5</v>
      </c>
      <c r="G281" s="47">
        <v>1.4444444444444444</v>
      </c>
      <c r="H281" s="47">
        <v>1.125</v>
      </c>
      <c r="I281" s="47">
        <f t="shared" si="24"/>
        <v>15</v>
      </c>
      <c r="J281" s="47">
        <f t="shared" si="25"/>
        <v>13</v>
      </c>
      <c r="K281" s="51">
        <f t="shared" si="26"/>
        <v>9</v>
      </c>
      <c r="L281" s="47">
        <v>15</v>
      </c>
      <c r="M281" s="47">
        <v>13</v>
      </c>
      <c r="N281" s="47">
        <v>9</v>
      </c>
      <c r="O281" s="47">
        <v>15</v>
      </c>
      <c r="P281" s="47">
        <v>13</v>
      </c>
      <c r="Q281" s="47">
        <v>9</v>
      </c>
      <c r="R281" s="51" t="s">
        <v>3073</v>
      </c>
      <c r="S281" s="47">
        <f t="shared" si="27"/>
        <v>5</v>
      </c>
      <c r="T281" s="47">
        <f t="shared" si="28"/>
        <v>4</v>
      </c>
      <c r="U281" s="51">
        <f t="shared" si="29"/>
        <v>1</v>
      </c>
    </row>
    <row r="282" spans="1:21" x14ac:dyDescent="0.25">
      <c r="A282" s="77">
        <v>7</v>
      </c>
      <c r="B282" s="79" t="s">
        <v>2886</v>
      </c>
      <c r="C282" s="46">
        <v>12</v>
      </c>
      <c r="D282" s="46">
        <v>11</v>
      </c>
      <c r="E282" s="46">
        <v>10</v>
      </c>
      <c r="F282" s="47">
        <v>1.25</v>
      </c>
      <c r="G282" s="47">
        <v>1.0909090909090908</v>
      </c>
      <c r="H282" s="47">
        <v>1</v>
      </c>
      <c r="I282" s="47">
        <f t="shared" si="24"/>
        <v>15</v>
      </c>
      <c r="J282" s="47">
        <f t="shared" si="25"/>
        <v>12</v>
      </c>
      <c r="K282" s="51">
        <f t="shared" si="26"/>
        <v>10</v>
      </c>
      <c r="L282" s="47">
        <v>15</v>
      </c>
      <c r="M282" s="47">
        <v>12</v>
      </c>
      <c r="N282" s="47">
        <v>10</v>
      </c>
      <c r="O282" s="47">
        <v>15</v>
      </c>
      <c r="P282" s="47">
        <v>12</v>
      </c>
      <c r="Q282" s="47">
        <v>10</v>
      </c>
      <c r="R282" s="51" t="s">
        <v>3073</v>
      </c>
      <c r="S282" s="47">
        <f t="shared" si="27"/>
        <v>3</v>
      </c>
      <c r="T282" s="47">
        <f t="shared" si="28"/>
        <v>1</v>
      </c>
      <c r="U282" s="51">
        <f t="shared" si="29"/>
        <v>0</v>
      </c>
    </row>
    <row r="283" spans="1:21" x14ac:dyDescent="0.25">
      <c r="A283" s="77">
        <v>8</v>
      </c>
      <c r="B283" s="79" t="s">
        <v>2904</v>
      </c>
      <c r="C283" s="46">
        <v>12</v>
      </c>
      <c r="D283" s="46">
        <v>11</v>
      </c>
      <c r="E283" s="46">
        <v>10</v>
      </c>
      <c r="F283" s="47">
        <v>1.5</v>
      </c>
      <c r="G283" s="47">
        <v>1.2727272727272727</v>
      </c>
      <c r="H283" s="47">
        <v>1</v>
      </c>
      <c r="I283" s="47">
        <f t="shared" si="24"/>
        <v>18</v>
      </c>
      <c r="J283" s="47">
        <f t="shared" si="25"/>
        <v>14</v>
      </c>
      <c r="K283" s="51">
        <f t="shared" si="26"/>
        <v>10</v>
      </c>
      <c r="L283" s="47">
        <v>18</v>
      </c>
      <c r="M283" s="47">
        <v>14</v>
      </c>
      <c r="N283" s="47">
        <v>10</v>
      </c>
      <c r="O283" s="47">
        <v>18</v>
      </c>
      <c r="P283" s="47">
        <v>14</v>
      </c>
      <c r="Q283" s="47">
        <v>10</v>
      </c>
      <c r="R283" s="51" t="s">
        <v>3073</v>
      </c>
      <c r="S283" s="47">
        <f t="shared" si="27"/>
        <v>6</v>
      </c>
      <c r="T283" s="47">
        <f t="shared" si="28"/>
        <v>3</v>
      </c>
      <c r="U283" s="51">
        <f t="shared" si="29"/>
        <v>0</v>
      </c>
    </row>
    <row r="284" spans="1:21" x14ac:dyDescent="0.25">
      <c r="A284" s="77">
        <v>9</v>
      </c>
      <c r="B284" s="79" t="s">
        <v>3066</v>
      </c>
      <c r="C284" s="46">
        <v>9.6</v>
      </c>
      <c r="D284" s="46">
        <v>9</v>
      </c>
      <c r="E284" s="46">
        <v>8</v>
      </c>
      <c r="F284" s="47">
        <v>1.4583333333333335</v>
      </c>
      <c r="G284" s="47">
        <v>1.2222222222222223</v>
      </c>
      <c r="H284" s="47">
        <v>1.125</v>
      </c>
      <c r="I284" s="47">
        <f t="shared" si="24"/>
        <v>14.000000000000002</v>
      </c>
      <c r="J284" s="47">
        <f t="shared" si="25"/>
        <v>11</v>
      </c>
      <c r="K284" s="51">
        <f t="shared" si="26"/>
        <v>9</v>
      </c>
      <c r="L284" s="47">
        <v>14</v>
      </c>
      <c r="M284" s="47">
        <v>11</v>
      </c>
      <c r="N284" s="47">
        <v>9</v>
      </c>
      <c r="O284" s="47">
        <v>14</v>
      </c>
      <c r="P284" s="47">
        <v>11</v>
      </c>
      <c r="Q284" s="47">
        <v>9</v>
      </c>
      <c r="R284" s="51" t="s">
        <v>3073</v>
      </c>
      <c r="S284" s="47">
        <f t="shared" si="27"/>
        <v>4.4000000000000004</v>
      </c>
      <c r="T284" s="47">
        <f t="shared" si="28"/>
        <v>2</v>
      </c>
      <c r="U284" s="51">
        <f t="shared" si="29"/>
        <v>1</v>
      </c>
    </row>
    <row r="285" spans="1:21" x14ac:dyDescent="0.25">
      <c r="A285" s="77">
        <v>10</v>
      </c>
      <c r="B285" s="79" t="s">
        <v>2926</v>
      </c>
      <c r="C285" s="46">
        <v>14.399999999999999</v>
      </c>
      <c r="D285" s="46">
        <v>12</v>
      </c>
      <c r="E285" s="46">
        <v>10</v>
      </c>
      <c r="F285" s="47">
        <v>1.5277777777777779</v>
      </c>
      <c r="G285" s="47">
        <v>1.5</v>
      </c>
      <c r="H285" s="47">
        <v>1.3</v>
      </c>
      <c r="I285" s="47">
        <f t="shared" si="24"/>
        <v>22</v>
      </c>
      <c r="J285" s="47">
        <f t="shared" si="25"/>
        <v>18</v>
      </c>
      <c r="K285" s="51">
        <f t="shared" si="26"/>
        <v>13</v>
      </c>
      <c r="L285" s="47">
        <v>22</v>
      </c>
      <c r="M285" s="47">
        <v>18</v>
      </c>
      <c r="N285" s="47">
        <v>13</v>
      </c>
      <c r="O285" s="47">
        <v>22</v>
      </c>
      <c r="P285" s="47">
        <v>18</v>
      </c>
      <c r="Q285" s="47">
        <v>13</v>
      </c>
      <c r="R285" s="51" t="s">
        <v>3073</v>
      </c>
      <c r="S285" s="47">
        <f t="shared" si="27"/>
        <v>7.6000000000000014</v>
      </c>
      <c r="T285" s="47">
        <f t="shared" si="28"/>
        <v>6</v>
      </c>
      <c r="U285" s="51">
        <f t="shared" si="29"/>
        <v>3</v>
      </c>
    </row>
    <row r="286" spans="1:21" x14ac:dyDescent="0.25">
      <c r="A286" s="77">
        <v>11</v>
      </c>
      <c r="B286" s="79" t="s">
        <v>2962</v>
      </c>
      <c r="C286" s="46">
        <v>12</v>
      </c>
      <c r="D286" s="46">
        <v>11</v>
      </c>
      <c r="E286" s="46">
        <v>10</v>
      </c>
      <c r="F286" s="47">
        <v>1.4166666666666667</v>
      </c>
      <c r="G286" s="47">
        <v>1.3636363636363635</v>
      </c>
      <c r="H286" s="47">
        <v>1</v>
      </c>
      <c r="I286" s="47">
        <f t="shared" si="24"/>
        <v>17</v>
      </c>
      <c r="J286" s="47">
        <f t="shared" si="25"/>
        <v>14.999999999999998</v>
      </c>
      <c r="K286" s="51">
        <f t="shared" si="26"/>
        <v>10</v>
      </c>
      <c r="L286" s="47">
        <v>17</v>
      </c>
      <c r="M286" s="47">
        <v>15</v>
      </c>
      <c r="N286" s="47">
        <v>10</v>
      </c>
      <c r="O286" s="47">
        <v>17</v>
      </c>
      <c r="P286" s="47">
        <v>15</v>
      </c>
      <c r="Q286" s="47">
        <v>10</v>
      </c>
      <c r="R286" s="51" t="s">
        <v>3073</v>
      </c>
      <c r="S286" s="47">
        <f t="shared" si="27"/>
        <v>5</v>
      </c>
      <c r="T286" s="47">
        <f t="shared" si="28"/>
        <v>4</v>
      </c>
      <c r="U286" s="51">
        <f t="shared" si="29"/>
        <v>0</v>
      </c>
    </row>
    <row r="287" spans="1:21" x14ac:dyDescent="0.25">
      <c r="A287" s="77">
        <v>12</v>
      </c>
      <c r="B287" s="79" t="s">
        <v>3067</v>
      </c>
      <c r="C287" s="46">
        <v>12</v>
      </c>
      <c r="D287" s="46">
        <v>11</v>
      </c>
      <c r="E287" s="46">
        <v>10</v>
      </c>
      <c r="F287" s="47">
        <v>1.5</v>
      </c>
      <c r="G287" s="47">
        <v>1.2727272727272727</v>
      </c>
      <c r="H287" s="47">
        <v>1.1000000000000001</v>
      </c>
      <c r="I287" s="47">
        <f t="shared" si="24"/>
        <v>18</v>
      </c>
      <c r="J287" s="47">
        <f t="shared" si="25"/>
        <v>14</v>
      </c>
      <c r="K287" s="51">
        <f t="shared" si="26"/>
        <v>11</v>
      </c>
      <c r="L287" s="47">
        <v>18</v>
      </c>
      <c r="M287" s="47">
        <v>14</v>
      </c>
      <c r="N287" s="47">
        <v>11</v>
      </c>
      <c r="O287" s="47">
        <v>18</v>
      </c>
      <c r="P287" s="47">
        <v>14</v>
      </c>
      <c r="Q287" s="47">
        <v>11</v>
      </c>
      <c r="R287" s="51" t="s">
        <v>3073</v>
      </c>
      <c r="S287" s="47">
        <f t="shared" si="27"/>
        <v>6</v>
      </c>
      <c r="T287" s="47">
        <f t="shared" si="28"/>
        <v>3</v>
      </c>
      <c r="U287" s="51">
        <f t="shared" si="29"/>
        <v>1</v>
      </c>
    </row>
    <row r="288" spans="1:21" ht="30" x14ac:dyDescent="0.25">
      <c r="A288" s="44" t="s">
        <v>2789</v>
      </c>
      <c r="B288" s="140" t="s">
        <v>3009</v>
      </c>
      <c r="C288" s="141"/>
      <c r="D288" s="142"/>
      <c r="E288" s="46"/>
      <c r="F288" s="47"/>
      <c r="G288" s="47"/>
      <c r="H288" s="47"/>
      <c r="I288" s="47"/>
      <c r="J288" s="47"/>
      <c r="K288" s="51"/>
      <c r="L288" s="47"/>
      <c r="M288" s="47"/>
      <c r="N288" s="47"/>
      <c r="O288" s="47"/>
      <c r="P288" s="47"/>
      <c r="Q288" s="47"/>
      <c r="R288" s="51"/>
      <c r="S288" s="47"/>
      <c r="T288" s="47"/>
      <c r="U288" s="51"/>
    </row>
    <row r="289" spans="1:21" x14ac:dyDescent="0.25">
      <c r="A289" s="77">
        <v>1</v>
      </c>
      <c r="B289" s="78" t="s">
        <v>3065</v>
      </c>
      <c r="C289" s="46">
        <v>23.04</v>
      </c>
      <c r="D289" s="46">
        <v>19.2</v>
      </c>
      <c r="E289" s="46">
        <v>16</v>
      </c>
      <c r="F289" s="47">
        <v>1.4322916666666667</v>
      </c>
      <c r="G289" s="47">
        <v>1.3020833333333335</v>
      </c>
      <c r="H289" s="47">
        <v>1.0625</v>
      </c>
      <c r="I289" s="47">
        <f t="shared" si="24"/>
        <v>33</v>
      </c>
      <c r="J289" s="47">
        <f t="shared" si="25"/>
        <v>25.000000000000004</v>
      </c>
      <c r="K289" s="51">
        <f t="shared" si="26"/>
        <v>17</v>
      </c>
      <c r="L289" s="47">
        <v>35</v>
      </c>
      <c r="M289" s="47">
        <v>28</v>
      </c>
      <c r="N289" s="47">
        <v>20</v>
      </c>
      <c r="O289" s="47">
        <v>35</v>
      </c>
      <c r="P289" s="47">
        <v>28</v>
      </c>
      <c r="Q289" s="47">
        <v>20</v>
      </c>
      <c r="R289" s="51" t="s">
        <v>3073</v>
      </c>
      <c r="S289" s="47">
        <f t="shared" si="27"/>
        <v>11.96</v>
      </c>
      <c r="T289" s="47">
        <f t="shared" si="28"/>
        <v>8.8000000000000007</v>
      </c>
      <c r="U289" s="51">
        <f t="shared" si="29"/>
        <v>4</v>
      </c>
    </row>
    <row r="290" spans="1:21" x14ac:dyDescent="0.25">
      <c r="A290" s="77">
        <v>2</v>
      </c>
      <c r="B290" s="78" t="s">
        <v>2745</v>
      </c>
      <c r="C290" s="46">
        <v>23.04</v>
      </c>
      <c r="D290" s="46">
        <v>19.2</v>
      </c>
      <c r="E290" s="46">
        <v>16</v>
      </c>
      <c r="F290" s="47">
        <v>1.3888888888888888</v>
      </c>
      <c r="G290" s="47">
        <v>1.1378484822401456</v>
      </c>
      <c r="H290" s="47">
        <v>1</v>
      </c>
      <c r="I290" s="47">
        <f t="shared" si="24"/>
        <v>31.999999999999996</v>
      </c>
      <c r="J290" s="47">
        <f t="shared" si="25"/>
        <v>21.846690859010796</v>
      </c>
      <c r="K290" s="51">
        <f t="shared" si="26"/>
        <v>16</v>
      </c>
      <c r="L290" s="47">
        <v>32</v>
      </c>
      <c r="M290" s="47">
        <v>22</v>
      </c>
      <c r="N290" s="47">
        <v>16</v>
      </c>
      <c r="O290" s="47">
        <v>32</v>
      </c>
      <c r="P290" s="47">
        <v>22</v>
      </c>
      <c r="Q290" s="47">
        <v>16</v>
      </c>
      <c r="R290" s="51" t="s">
        <v>3073</v>
      </c>
      <c r="S290" s="47">
        <f t="shared" si="27"/>
        <v>8.9600000000000009</v>
      </c>
      <c r="T290" s="47">
        <f t="shared" si="28"/>
        <v>2.8000000000000007</v>
      </c>
      <c r="U290" s="51">
        <f t="shared" si="29"/>
        <v>0</v>
      </c>
    </row>
    <row r="291" spans="1:21" x14ac:dyDescent="0.25">
      <c r="A291" s="77">
        <v>3</v>
      </c>
      <c r="B291" s="78" t="s">
        <v>2790</v>
      </c>
      <c r="C291" s="46">
        <v>23.04</v>
      </c>
      <c r="D291" s="46">
        <v>19.2</v>
      </c>
      <c r="E291" s="46">
        <v>16</v>
      </c>
      <c r="F291" s="47">
        <v>1.171875</v>
      </c>
      <c r="G291" s="47">
        <v>1.1458333333333335</v>
      </c>
      <c r="H291" s="47">
        <v>1.0625</v>
      </c>
      <c r="I291" s="47">
        <f t="shared" si="24"/>
        <v>27</v>
      </c>
      <c r="J291" s="47">
        <f t="shared" si="25"/>
        <v>22.000000000000004</v>
      </c>
      <c r="K291" s="51">
        <f t="shared" si="26"/>
        <v>17</v>
      </c>
      <c r="L291" s="47">
        <v>27</v>
      </c>
      <c r="M291" s="47">
        <v>22</v>
      </c>
      <c r="N291" s="47">
        <v>17</v>
      </c>
      <c r="O291" s="47">
        <v>27</v>
      </c>
      <c r="P291" s="47">
        <v>22</v>
      </c>
      <c r="Q291" s="47">
        <v>17</v>
      </c>
      <c r="R291" s="51" t="s">
        <v>3073</v>
      </c>
      <c r="S291" s="47">
        <f t="shared" si="27"/>
        <v>3.9600000000000009</v>
      </c>
      <c r="T291" s="47">
        <f t="shared" si="28"/>
        <v>2.8000000000000007</v>
      </c>
      <c r="U291" s="51">
        <f t="shared" si="29"/>
        <v>1</v>
      </c>
    </row>
    <row r="292" spans="1:21" x14ac:dyDescent="0.25">
      <c r="A292" s="77">
        <v>4</v>
      </c>
      <c r="B292" s="78" t="s">
        <v>2831</v>
      </c>
      <c r="C292" s="46">
        <v>23.04</v>
      </c>
      <c r="D292" s="46">
        <v>19.2</v>
      </c>
      <c r="E292" s="46">
        <v>16</v>
      </c>
      <c r="F292" s="47">
        <v>1.171875</v>
      </c>
      <c r="G292" s="47">
        <v>1.3020833333333335</v>
      </c>
      <c r="H292" s="47">
        <v>1.5</v>
      </c>
      <c r="I292" s="47">
        <f t="shared" si="24"/>
        <v>27</v>
      </c>
      <c r="J292" s="47">
        <f t="shared" si="25"/>
        <v>25.000000000000004</v>
      </c>
      <c r="K292" s="51">
        <f t="shared" si="26"/>
        <v>24</v>
      </c>
      <c r="L292" s="47">
        <v>27</v>
      </c>
      <c r="M292" s="47">
        <v>25</v>
      </c>
      <c r="N292" s="47">
        <v>24</v>
      </c>
      <c r="O292" s="47">
        <v>27</v>
      </c>
      <c r="P292" s="47">
        <v>25</v>
      </c>
      <c r="Q292" s="47">
        <v>24</v>
      </c>
      <c r="R292" s="51" t="s">
        <v>3073</v>
      </c>
      <c r="S292" s="47">
        <f t="shared" si="27"/>
        <v>3.9600000000000009</v>
      </c>
      <c r="T292" s="47">
        <f t="shared" si="28"/>
        <v>5.8000000000000007</v>
      </c>
      <c r="U292" s="51">
        <f t="shared" si="29"/>
        <v>8</v>
      </c>
    </row>
    <row r="293" spans="1:21" x14ac:dyDescent="0.25">
      <c r="A293" s="77">
        <v>5</v>
      </c>
      <c r="B293" s="78" t="s">
        <v>2849</v>
      </c>
      <c r="C293" s="46">
        <v>20.16</v>
      </c>
      <c r="D293" s="46">
        <v>16.8</v>
      </c>
      <c r="E293" s="46">
        <v>14</v>
      </c>
      <c r="F293" s="47">
        <v>0.99206349206349209</v>
      </c>
      <c r="G293" s="47">
        <v>1.0714285714285714</v>
      </c>
      <c r="H293" s="47">
        <v>1</v>
      </c>
      <c r="I293" s="47">
        <f t="shared" si="24"/>
        <v>20</v>
      </c>
      <c r="J293" s="47">
        <f t="shared" si="25"/>
        <v>18</v>
      </c>
      <c r="K293" s="51">
        <f t="shared" si="26"/>
        <v>14</v>
      </c>
      <c r="L293" s="47">
        <v>20</v>
      </c>
      <c r="M293" s="47">
        <v>18</v>
      </c>
      <c r="N293" s="47">
        <v>14</v>
      </c>
      <c r="O293" s="47">
        <v>20</v>
      </c>
      <c r="P293" s="47">
        <v>18</v>
      </c>
      <c r="Q293" s="47">
        <v>14</v>
      </c>
      <c r="R293" s="51" t="s">
        <v>3073</v>
      </c>
      <c r="S293" s="47">
        <f t="shared" si="27"/>
        <v>-0.16000000000000014</v>
      </c>
      <c r="T293" s="47">
        <f t="shared" si="28"/>
        <v>1.1999999999999993</v>
      </c>
      <c r="U293" s="51">
        <f t="shared" si="29"/>
        <v>0</v>
      </c>
    </row>
    <row r="294" spans="1:21" x14ac:dyDescent="0.25">
      <c r="A294" s="77">
        <v>6</v>
      </c>
      <c r="B294" s="79" t="s">
        <v>2864</v>
      </c>
      <c r="C294" s="46">
        <v>16</v>
      </c>
      <c r="D294" s="46">
        <v>15</v>
      </c>
      <c r="E294" s="46">
        <v>14</v>
      </c>
      <c r="F294" s="47">
        <v>1.4375</v>
      </c>
      <c r="G294" s="47">
        <v>1.4</v>
      </c>
      <c r="H294" s="47">
        <v>1.2142857142857142</v>
      </c>
      <c r="I294" s="47">
        <f t="shared" si="24"/>
        <v>23</v>
      </c>
      <c r="J294" s="47">
        <f t="shared" si="25"/>
        <v>21</v>
      </c>
      <c r="K294" s="51">
        <f t="shared" si="26"/>
        <v>17</v>
      </c>
      <c r="L294" s="47">
        <v>23</v>
      </c>
      <c r="M294" s="47">
        <v>21</v>
      </c>
      <c r="N294" s="47">
        <v>17</v>
      </c>
      <c r="O294" s="47">
        <v>23</v>
      </c>
      <c r="P294" s="47">
        <v>21</v>
      </c>
      <c r="Q294" s="47">
        <v>17</v>
      </c>
      <c r="R294" s="51" t="s">
        <v>3073</v>
      </c>
      <c r="S294" s="47">
        <f t="shared" si="27"/>
        <v>7</v>
      </c>
      <c r="T294" s="47">
        <f t="shared" si="28"/>
        <v>6</v>
      </c>
      <c r="U294" s="51">
        <f t="shared" si="29"/>
        <v>3</v>
      </c>
    </row>
    <row r="295" spans="1:21" x14ac:dyDescent="0.25">
      <c r="A295" s="77">
        <v>7</v>
      </c>
      <c r="B295" s="79" t="s">
        <v>2886</v>
      </c>
      <c r="C295" s="46">
        <v>23.04</v>
      </c>
      <c r="D295" s="46">
        <v>19.2</v>
      </c>
      <c r="E295" s="46">
        <v>16</v>
      </c>
      <c r="F295" s="47">
        <v>1.0850694444444444</v>
      </c>
      <c r="G295" s="47">
        <v>0.98958333333333337</v>
      </c>
      <c r="H295" s="47">
        <v>1</v>
      </c>
      <c r="I295" s="47">
        <f t="shared" si="24"/>
        <v>25</v>
      </c>
      <c r="J295" s="47">
        <f t="shared" si="25"/>
        <v>19</v>
      </c>
      <c r="K295" s="51">
        <f t="shared" si="26"/>
        <v>16</v>
      </c>
      <c r="L295" s="47">
        <v>25</v>
      </c>
      <c r="M295" s="47">
        <v>19</v>
      </c>
      <c r="N295" s="47">
        <v>16</v>
      </c>
      <c r="O295" s="47">
        <v>25</v>
      </c>
      <c r="P295" s="47">
        <v>19</v>
      </c>
      <c r="Q295" s="47">
        <v>16</v>
      </c>
      <c r="R295" s="51" t="s">
        <v>3073</v>
      </c>
      <c r="S295" s="47">
        <f t="shared" si="27"/>
        <v>1.9600000000000009</v>
      </c>
      <c r="T295" s="47">
        <f t="shared" si="28"/>
        <v>-0.19999999999999929</v>
      </c>
      <c r="U295" s="51">
        <f t="shared" si="29"/>
        <v>0</v>
      </c>
    </row>
    <row r="296" spans="1:21" x14ac:dyDescent="0.25">
      <c r="A296" s="77">
        <v>8</v>
      </c>
      <c r="B296" s="79" t="s">
        <v>2904</v>
      </c>
      <c r="C296" s="46">
        <v>20.16</v>
      </c>
      <c r="D296" s="46">
        <v>16.8</v>
      </c>
      <c r="E296" s="46">
        <v>14</v>
      </c>
      <c r="F296" s="47">
        <v>1.1904761904761905</v>
      </c>
      <c r="G296" s="47">
        <v>1.0119047619047619</v>
      </c>
      <c r="H296" s="47">
        <v>1</v>
      </c>
      <c r="I296" s="47">
        <f t="shared" si="24"/>
        <v>24</v>
      </c>
      <c r="J296" s="47">
        <f t="shared" si="25"/>
        <v>17</v>
      </c>
      <c r="K296" s="51">
        <f t="shared" si="26"/>
        <v>14</v>
      </c>
      <c r="L296" s="47">
        <v>24</v>
      </c>
      <c r="M296" s="47">
        <v>17</v>
      </c>
      <c r="N296" s="47">
        <v>14</v>
      </c>
      <c r="O296" s="47">
        <v>24</v>
      </c>
      <c r="P296" s="47">
        <v>17</v>
      </c>
      <c r="Q296" s="47">
        <v>14</v>
      </c>
      <c r="R296" s="51" t="s">
        <v>3073</v>
      </c>
      <c r="S296" s="47">
        <f t="shared" si="27"/>
        <v>3.84</v>
      </c>
      <c r="T296" s="47">
        <f t="shared" si="28"/>
        <v>0.19999999999999929</v>
      </c>
      <c r="U296" s="51">
        <f t="shared" si="29"/>
        <v>0</v>
      </c>
    </row>
    <row r="297" spans="1:21" x14ac:dyDescent="0.25">
      <c r="A297" s="77">
        <v>9</v>
      </c>
      <c r="B297" s="79" t="s">
        <v>3066</v>
      </c>
      <c r="C297" s="46">
        <v>23.04</v>
      </c>
      <c r="D297" s="46">
        <v>19.2</v>
      </c>
      <c r="E297" s="46">
        <v>16</v>
      </c>
      <c r="F297" s="47">
        <v>1.1904761904761905</v>
      </c>
      <c r="G297" s="47">
        <v>1.0119047619047619</v>
      </c>
      <c r="H297" s="47">
        <v>1</v>
      </c>
      <c r="I297" s="47">
        <f t="shared" si="24"/>
        <v>27.428571428571427</v>
      </c>
      <c r="J297" s="47">
        <f t="shared" si="25"/>
        <v>19.428571428571427</v>
      </c>
      <c r="K297" s="51">
        <f t="shared" si="26"/>
        <v>16</v>
      </c>
      <c r="L297" s="47">
        <v>24</v>
      </c>
      <c r="M297" s="47">
        <v>17</v>
      </c>
      <c r="N297" s="47">
        <v>14</v>
      </c>
      <c r="O297" s="47">
        <v>24</v>
      </c>
      <c r="P297" s="47">
        <v>17</v>
      </c>
      <c r="Q297" s="47">
        <v>14</v>
      </c>
      <c r="R297" s="51" t="s">
        <v>3074</v>
      </c>
      <c r="S297" s="47">
        <f t="shared" si="27"/>
        <v>0.96000000000000085</v>
      </c>
      <c r="T297" s="47">
        <f t="shared" si="28"/>
        <v>-2.1999999999999993</v>
      </c>
      <c r="U297" s="51">
        <f t="shared" si="29"/>
        <v>-2</v>
      </c>
    </row>
    <row r="298" spans="1:21" x14ac:dyDescent="0.25">
      <c r="A298" s="77">
        <v>10</v>
      </c>
      <c r="B298" s="79" t="s">
        <v>2926</v>
      </c>
      <c r="C298" s="46">
        <v>20.16</v>
      </c>
      <c r="D298" s="46">
        <v>16.8</v>
      </c>
      <c r="E298" s="46">
        <v>14</v>
      </c>
      <c r="F298" s="47">
        <v>1.1904761904761905</v>
      </c>
      <c r="G298" s="47">
        <v>1.4285714285714286</v>
      </c>
      <c r="H298" s="47">
        <v>1.2142857142857142</v>
      </c>
      <c r="I298" s="47">
        <f t="shared" si="24"/>
        <v>24</v>
      </c>
      <c r="J298" s="47">
        <f t="shared" si="25"/>
        <v>24</v>
      </c>
      <c r="K298" s="51">
        <f t="shared" si="26"/>
        <v>17</v>
      </c>
      <c r="L298" s="47">
        <v>24</v>
      </c>
      <c r="M298" s="47">
        <v>24</v>
      </c>
      <c r="N298" s="47">
        <v>17</v>
      </c>
      <c r="O298" s="47">
        <v>24</v>
      </c>
      <c r="P298" s="47">
        <v>24</v>
      </c>
      <c r="Q298" s="47">
        <v>17</v>
      </c>
      <c r="R298" s="51" t="s">
        <v>3073</v>
      </c>
      <c r="S298" s="47">
        <f t="shared" si="27"/>
        <v>3.84</v>
      </c>
      <c r="T298" s="47">
        <f t="shared" si="28"/>
        <v>7.1999999999999993</v>
      </c>
      <c r="U298" s="51">
        <f t="shared" si="29"/>
        <v>3</v>
      </c>
    </row>
    <row r="299" spans="1:21" x14ac:dyDescent="0.25">
      <c r="A299" s="77">
        <v>11</v>
      </c>
      <c r="B299" s="79" t="s">
        <v>2962</v>
      </c>
      <c r="C299" s="46">
        <v>20.16</v>
      </c>
      <c r="D299" s="46">
        <v>16.8</v>
      </c>
      <c r="E299" s="46">
        <v>14</v>
      </c>
      <c r="F299" s="47">
        <v>1.4880952380952381</v>
      </c>
      <c r="G299" s="47">
        <v>1.3095238095238095</v>
      </c>
      <c r="H299" s="47">
        <v>1.0714285714285714</v>
      </c>
      <c r="I299" s="47">
        <f t="shared" si="24"/>
        <v>30</v>
      </c>
      <c r="J299" s="47">
        <f t="shared" si="25"/>
        <v>22</v>
      </c>
      <c r="K299" s="51">
        <f t="shared" si="26"/>
        <v>15</v>
      </c>
      <c r="L299" s="47">
        <v>30</v>
      </c>
      <c r="M299" s="47">
        <v>22</v>
      </c>
      <c r="N299" s="47">
        <v>15</v>
      </c>
      <c r="O299" s="47">
        <v>30</v>
      </c>
      <c r="P299" s="47">
        <v>22</v>
      </c>
      <c r="Q299" s="47">
        <v>15</v>
      </c>
      <c r="R299" s="51" t="s">
        <v>3073</v>
      </c>
      <c r="S299" s="47">
        <f t="shared" si="27"/>
        <v>9.84</v>
      </c>
      <c r="T299" s="47">
        <f t="shared" si="28"/>
        <v>5.1999999999999993</v>
      </c>
      <c r="U299" s="51">
        <f t="shared" si="29"/>
        <v>1</v>
      </c>
    </row>
    <row r="300" spans="1:21" x14ac:dyDescent="0.25">
      <c r="A300" s="77">
        <v>12</v>
      </c>
      <c r="B300" s="79" t="s">
        <v>3067</v>
      </c>
      <c r="C300" s="46">
        <v>20.16</v>
      </c>
      <c r="D300" s="46">
        <v>16.8</v>
      </c>
      <c r="E300" s="46">
        <v>14</v>
      </c>
      <c r="F300" s="47">
        <v>1.2400793650793651</v>
      </c>
      <c r="G300" s="47">
        <v>1.3690476190476191</v>
      </c>
      <c r="H300" s="47">
        <v>1</v>
      </c>
      <c r="I300" s="47">
        <f t="shared" si="24"/>
        <v>25</v>
      </c>
      <c r="J300" s="47">
        <f t="shared" si="25"/>
        <v>23</v>
      </c>
      <c r="K300" s="51">
        <f t="shared" si="26"/>
        <v>14</v>
      </c>
      <c r="L300" s="47">
        <v>25</v>
      </c>
      <c r="M300" s="47">
        <v>23</v>
      </c>
      <c r="N300" s="47">
        <v>14</v>
      </c>
      <c r="O300" s="47">
        <v>25</v>
      </c>
      <c r="P300" s="47">
        <v>23</v>
      </c>
      <c r="Q300" s="47">
        <v>14</v>
      </c>
      <c r="R300" s="51" t="s">
        <v>3073</v>
      </c>
      <c r="S300" s="47">
        <f t="shared" si="27"/>
        <v>4.84</v>
      </c>
      <c r="T300" s="47">
        <f t="shared" si="28"/>
        <v>6.1999999999999993</v>
      </c>
      <c r="U300" s="51">
        <f t="shared" si="29"/>
        <v>0</v>
      </c>
    </row>
    <row r="301" spans="1:21" ht="30" x14ac:dyDescent="0.25">
      <c r="A301" s="44" t="s">
        <v>2830</v>
      </c>
      <c r="B301" s="140" t="s">
        <v>3010</v>
      </c>
      <c r="C301" s="141"/>
      <c r="D301" s="142"/>
      <c r="E301" s="46"/>
      <c r="F301" s="47"/>
      <c r="G301" s="47"/>
      <c r="H301" s="47"/>
      <c r="I301" s="47"/>
      <c r="J301" s="47"/>
      <c r="K301" s="51"/>
      <c r="L301" s="47"/>
      <c r="M301" s="47"/>
      <c r="N301" s="47"/>
      <c r="O301" s="47"/>
      <c r="P301" s="47"/>
      <c r="Q301" s="47"/>
      <c r="R301" s="51"/>
      <c r="S301" s="47"/>
      <c r="T301" s="47"/>
      <c r="U301" s="51"/>
    </row>
    <row r="302" spans="1:21" ht="30" x14ac:dyDescent="0.25">
      <c r="A302" s="77">
        <v>1</v>
      </c>
      <c r="B302" s="78" t="s">
        <v>3065</v>
      </c>
      <c r="C302" s="46">
        <v>14</v>
      </c>
      <c r="D302" s="46">
        <v>13</v>
      </c>
      <c r="E302" s="46">
        <v>12</v>
      </c>
      <c r="F302" s="47">
        <v>1</v>
      </c>
      <c r="G302" s="47">
        <v>1</v>
      </c>
      <c r="H302" s="47">
        <v>1</v>
      </c>
      <c r="I302" s="47">
        <f t="shared" si="24"/>
        <v>14</v>
      </c>
      <c r="J302" s="47">
        <f t="shared" si="25"/>
        <v>13</v>
      </c>
      <c r="K302" s="51">
        <f t="shared" si="26"/>
        <v>12</v>
      </c>
      <c r="L302" s="47">
        <v>14</v>
      </c>
      <c r="M302" s="47">
        <v>13</v>
      </c>
      <c r="N302" s="47">
        <v>12</v>
      </c>
      <c r="O302" s="47">
        <v>14</v>
      </c>
      <c r="P302" s="47">
        <v>13</v>
      </c>
      <c r="Q302" s="47">
        <v>12</v>
      </c>
      <c r="R302" s="51" t="s">
        <v>15</v>
      </c>
      <c r="S302" s="47">
        <f t="shared" si="27"/>
        <v>0</v>
      </c>
      <c r="T302" s="47">
        <f t="shared" si="28"/>
        <v>0</v>
      </c>
      <c r="U302" s="51">
        <f t="shared" si="29"/>
        <v>0</v>
      </c>
    </row>
    <row r="303" spans="1:21" x14ac:dyDescent="0.25">
      <c r="A303" s="77">
        <v>2</v>
      </c>
      <c r="B303" s="78" t="s">
        <v>2745</v>
      </c>
      <c r="C303" s="46">
        <v>14.399999999999999</v>
      </c>
      <c r="D303" s="46">
        <v>12</v>
      </c>
      <c r="E303" s="46">
        <v>10</v>
      </c>
      <c r="F303" s="47">
        <v>1.6666666666666667</v>
      </c>
      <c r="G303" s="47">
        <v>1.5833333333333333</v>
      </c>
      <c r="H303" s="47">
        <v>1.3</v>
      </c>
      <c r="I303" s="47">
        <f t="shared" si="24"/>
        <v>24</v>
      </c>
      <c r="J303" s="47">
        <f t="shared" si="25"/>
        <v>19</v>
      </c>
      <c r="K303" s="51">
        <f t="shared" si="26"/>
        <v>13</v>
      </c>
      <c r="L303" s="47">
        <v>24</v>
      </c>
      <c r="M303" s="47">
        <v>19</v>
      </c>
      <c r="N303" s="47">
        <v>13</v>
      </c>
      <c r="O303" s="47">
        <v>24</v>
      </c>
      <c r="P303" s="47">
        <v>19</v>
      </c>
      <c r="Q303" s="47">
        <v>13</v>
      </c>
      <c r="R303" s="51" t="s">
        <v>3073</v>
      </c>
      <c r="S303" s="47">
        <f t="shared" si="27"/>
        <v>9.6000000000000014</v>
      </c>
      <c r="T303" s="47">
        <f t="shared" si="28"/>
        <v>7</v>
      </c>
      <c r="U303" s="51">
        <f t="shared" si="29"/>
        <v>3</v>
      </c>
    </row>
    <row r="304" spans="1:21" ht="31.5" customHeight="1" x14ac:dyDescent="0.25">
      <c r="A304" s="77">
        <v>3</v>
      </c>
      <c r="B304" s="78" t="s">
        <v>2790</v>
      </c>
      <c r="C304" s="46">
        <v>12</v>
      </c>
      <c r="D304" s="46">
        <v>10</v>
      </c>
      <c r="E304" s="46">
        <v>8</v>
      </c>
      <c r="F304" s="47">
        <v>1</v>
      </c>
      <c r="G304" s="47">
        <v>1</v>
      </c>
      <c r="H304" s="47">
        <v>1</v>
      </c>
      <c r="I304" s="47">
        <f t="shared" si="24"/>
        <v>12</v>
      </c>
      <c r="J304" s="47">
        <f t="shared" si="25"/>
        <v>10</v>
      </c>
      <c r="K304" s="51">
        <f t="shared" si="26"/>
        <v>8</v>
      </c>
      <c r="L304" s="47">
        <v>12</v>
      </c>
      <c r="M304" s="47">
        <v>10</v>
      </c>
      <c r="N304" s="47">
        <v>8</v>
      </c>
      <c r="O304" s="47">
        <v>12</v>
      </c>
      <c r="P304" s="47">
        <v>10</v>
      </c>
      <c r="Q304" s="47">
        <v>8</v>
      </c>
      <c r="R304" s="51" t="s">
        <v>15</v>
      </c>
      <c r="S304" s="47">
        <f t="shared" si="27"/>
        <v>0</v>
      </c>
      <c r="T304" s="47">
        <f t="shared" si="28"/>
        <v>0</v>
      </c>
      <c r="U304" s="51">
        <f t="shared" si="29"/>
        <v>0</v>
      </c>
    </row>
    <row r="305" spans="1:21" x14ac:dyDescent="0.25">
      <c r="A305" s="77">
        <v>4</v>
      </c>
      <c r="B305" s="78" t="s">
        <v>2831</v>
      </c>
      <c r="C305" s="46">
        <v>12</v>
      </c>
      <c r="D305" s="46">
        <v>10</v>
      </c>
      <c r="E305" s="46">
        <v>8</v>
      </c>
      <c r="F305" s="47">
        <v>1.4166666666666667</v>
      </c>
      <c r="G305" s="47">
        <v>1.2</v>
      </c>
      <c r="H305" s="47">
        <v>1</v>
      </c>
      <c r="I305" s="47">
        <f t="shared" si="24"/>
        <v>17</v>
      </c>
      <c r="J305" s="47">
        <f t="shared" si="25"/>
        <v>12</v>
      </c>
      <c r="K305" s="51">
        <f t="shared" si="26"/>
        <v>8</v>
      </c>
      <c r="L305" s="47">
        <v>17</v>
      </c>
      <c r="M305" s="47">
        <v>12</v>
      </c>
      <c r="N305" s="47">
        <v>8</v>
      </c>
      <c r="O305" s="47">
        <v>17</v>
      </c>
      <c r="P305" s="47">
        <v>12</v>
      </c>
      <c r="Q305" s="47">
        <v>8</v>
      </c>
      <c r="R305" s="51" t="s">
        <v>3073</v>
      </c>
      <c r="S305" s="47">
        <f t="shared" si="27"/>
        <v>5</v>
      </c>
      <c r="T305" s="47">
        <f t="shared" si="28"/>
        <v>2</v>
      </c>
      <c r="U305" s="51">
        <f t="shared" si="29"/>
        <v>0</v>
      </c>
    </row>
    <row r="306" spans="1:21" ht="30" x14ac:dyDescent="0.25">
      <c r="A306" s="77">
        <v>5</v>
      </c>
      <c r="B306" s="78" t="s">
        <v>2849</v>
      </c>
      <c r="C306" s="46">
        <v>12</v>
      </c>
      <c r="D306" s="46">
        <v>10</v>
      </c>
      <c r="E306" s="46">
        <v>8</v>
      </c>
      <c r="F306" s="47">
        <v>1</v>
      </c>
      <c r="G306" s="47">
        <v>1</v>
      </c>
      <c r="H306" s="47">
        <v>1</v>
      </c>
      <c r="I306" s="47">
        <f t="shared" si="24"/>
        <v>12</v>
      </c>
      <c r="J306" s="47">
        <f t="shared" si="25"/>
        <v>10</v>
      </c>
      <c r="K306" s="51">
        <f t="shared" si="26"/>
        <v>8</v>
      </c>
      <c r="L306" s="47">
        <v>12</v>
      </c>
      <c r="M306" s="47">
        <v>10</v>
      </c>
      <c r="N306" s="47">
        <v>8</v>
      </c>
      <c r="O306" s="47">
        <v>12</v>
      </c>
      <c r="P306" s="47">
        <v>10</v>
      </c>
      <c r="Q306" s="47">
        <v>8</v>
      </c>
      <c r="R306" s="51" t="s">
        <v>15</v>
      </c>
      <c r="S306" s="47">
        <f t="shared" si="27"/>
        <v>0</v>
      </c>
      <c r="T306" s="47">
        <f t="shared" si="28"/>
        <v>0</v>
      </c>
      <c r="U306" s="51">
        <f t="shared" si="29"/>
        <v>0</v>
      </c>
    </row>
    <row r="307" spans="1:21" ht="30" x14ac:dyDescent="0.25">
      <c r="A307" s="77">
        <v>6</v>
      </c>
      <c r="B307" s="79" t="s">
        <v>2864</v>
      </c>
      <c r="C307" s="46">
        <v>10</v>
      </c>
      <c r="D307" s="46">
        <v>9</v>
      </c>
      <c r="E307" s="46">
        <v>8</v>
      </c>
      <c r="F307" s="47">
        <v>1</v>
      </c>
      <c r="G307" s="47">
        <v>1</v>
      </c>
      <c r="H307" s="47">
        <v>1</v>
      </c>
      <c r="I307" s="47">
        <f t="shared" si="24"/>
        <v>10</v>
      </c>
      <c r="J307" s="47">
        <f t="shared" si="25"/>
        <v>9</v>
      </c>
      <c r="K307" s="51">
        <f t="shared" si="26"/>
        <v>8</v>
      </c>
      <c r="L307" s="47">
        <v>10</v>
      </c>
      <c r="M307" s="47">
        <v>9</v>
      </c>
      <c r="N307" s="47">
        <v>8</v>
      </c>
      <c r="O307" s="47">
        <v>10</v>
      </c>
      <c r="P307" s="47">
        <v>9</v>
      </c>
      <c r="Q307" s="47">
        <v>8</v>
      </c>
      <c r="R307" s="51" t="s">
        <v>15</v>
      </c>
      <c r="S307" s="47">
        <f t="shared" si="27"/>
        <v>0</v>
      </c>
      <c r="T307" s="47">
        <f t="shared" si="28"/>
        <v>0</v>
      </c>
      <c r="U307" s="51">
        <f t="shared" si="29"/>
        <v>0</v>
      </c>
    </row>
    <row r="308" spans="1:21" ht="30" x14ac:dyDescent="0.25">
      <c r="A308" s="77">
        <v>7</v>
      </c>
      <c r="B308" s="79" t="s">
        <v>2886</v>
      </c>
      <c r="C308" s="46">
        <v>12</v>
      </c>
      <c r="D308" s="46">
        <v>10</v>
      </c>
      <c r="E308" s="46">
        <v>8</v>
      </c>
      <c r="F308" s="47">
        <v>1</v>
      </c>
      <c r="G308" s="47">
        <v>1</v>
      </c>
      <c r="H308" s="47">
        <v>1</v>
      </c>
      <c r="I308" s="47">
        <f t="shared" si="24"/>
        <v>12</v>
      </c>
      <c r="J308" s="47">
        <f t="shared" si="25"/>
        <v>10</v>
      </c>
      <c r="K308" s="51">
        <f t="shared" si="26"/>
        <v>8</v>
      </c>
      <c r="L308" s="47">
        <v>12</v>
      </c>
      <c r="M308" s="47">
        <v>10</v>
      </c>
      <c r="N308" s="47">
        <v>8</v>
      </c>
      <c r="O308" s="47">
        <v>12</v>
      </c>
      <c r="P308" s="47">
        <v>10</v>
      </c>
      <c r="Q308" s="47">
        <v>8</v>
      </c>
      <c r="R308" s="51" t="s">
        <v>15</v>
      </c>
      <c r="S308" s="47">
        <f t="shared" si="27"/>
        <v>0</v>
      </c>
      <c r="T308" s="47">
        <f t="shared" si="28"/>
        <v>0</v>
      </c>
      <c r="U308" s="51">
        <f t="shared" si="29"/>
        <v>0</v>
      </c>
    </row>
    <row r="309" spans="1:21" ht="30" x14ac:dyDescent="0.25">
      <c r="A309" s="77">
        <v>8</v>
      </c>
      <c r="B309" s="79" t="s">
        <v>2904</v>
      </c>
      <c r="C309" s="46">
        <v>12</v>
      </c>
      <c r="D309" s="46">
        <v>11</v>
      </c>
      <c r="E309" s="46">
        <v>10</v>
      </c>
      <c r="F309" s="47">
        <v>1</v>
      </c>
      <c r="G309" s="47">
        <v>1</v>
      </c>
      <c r="H309" s="47">
        <v>1</v>
      </c>
      <c r="I309" s="47">
        <f t="shared" si="24"/>
        <v>12</v>
      </c>
      <c r="J309" s="47">
        <f t="shared" si="25"/>
        <v>11</v>
      </c>
      <c r="K309" s="51">
        <f t="shared" si="26"/>
        <v>10</v>
      </c>
      <c r="L309" s="47">
        <v>12</v>
      </c>
      <c r="M309" s="47">
        <v>11</v>
      </c>
      <c r="N309" s="47">
        <v>10</v>
      </c>
      <c r="O309" s="47">
        <v>12</v>
      </c>
      <c r="P309" s="47">
        <v>11</v>
      </c>
      <c r="Q309" s="47">
        <v>10</v>
      </c>
      <c r="R309" s="51" t="s">
        <v>15</v>
      </c>
      <c r="S309" s="47">
        <f t="shared" si="27"/>
        <v>0</v>
      </c>
      <c r="T309" s="47">
        <f t="shared" si="28"/>
        <v>0</v>
      </c>
      <c r="U309" s="51">
        <f t="shared" si="29"/>
        <v>0</v>
      </c>
    </row>
    <row r="310" spans="1:21" ht="30" x14ac:dyDescent="0.25">
      <c r="A310" s="77">
        <v>9</v>
      </c>
      <c r="B310" s="79" t="s">
        <v>3066</v>
      </c>
      <c r="C310" s="46">
        <v>12</v>
      </c>
      <c r="D310" s="46">
        <v>10</v>
      </c>
      <c r="E310" s="46">
        <v>8</v>
      </c>
      <c r="F310" s="47">
        <v>1</v>
      </c>
      <c r="G310" s="47">
        <v>1</v>
      </c>
      <c r="H310" s="47">
        <v>1</v>
      </c>
      <c r="I310" s="47">
        <f t="shared" si="24"/>
        <v>12</v>
      </c>
      <c r="J310" s="47">
        <f t="shared" si="25"/>
        <v>10</v>
      </c>
      <c r="K310" s="51">
        <f t="shared" si="26"/>
        <v>8</v>
      </c>
      <c r="L310" s="47">
        <v>12</v>
      </c>
      <c r="M310" s="47">
        <v>10</v>
      </c>
      <c r="N310" s="47">
        <v>8</v>
      </c>
      <c r="O310" s="47">
        <v>12</v>
      </c>
      <c r="P310" s="47">
        <v>10</v>
      </c>
      <c r="Q310" s="47">
        <v>8</v>
      </c>
      <c r="R310" s="51" t="s">
        <v>15</v>
      </c>
      <c r="S310" s="47">
        <f t="shared" si="27"/>
        <v>0</v>
      </c>
      <c r="T310" s="47">
        <f t="shared" si="28"/>
        <v>0</v>
      </c>
      <c r="U310" s="51">
        <f t="shared" si="29"/>
        <v>0</v>
      </c>
    </row>
    <row r="311" spans="1:21" x14ac:dyDescent="0.25">
      <c r="A311" s="77">
        <v>10</v>
      </c>
      <c r="B311" s="79" t="s">
        <v>2926</v>
      </c>
      <c r="C311" s="46">
        <v>12</v>
      </c>
      <c r="D311" s="46">
        <v>10</v>
      </c>
      <c r="E311" s="46">
        <v>8</v>
      </c>
      <c r="F311" s="47">
        <v>1.5</v>
      </c>
      <c r="G311" s="47">
        <v>1.6</v>
      </c>
      <c r="H311" s="47">
        <v>1.875</v>
      </c>
      <c r="I311" s="47">
        <f t="shared" si="24"/>
        <v>18</v>
      </c>
      <c r="J311" s="47">
        <f t="shared" si="25"/>
        <v>16</v>
      </c>
      <c r="K311" s="51">
        <f t="shared" si="26"/>
        <v>15</v>
      </c>
      <c r="L311" s="47">
        <v>18</v>
      </c>
      <c r="M311" s="47">
        <v>16</v>
      </c>
      <c r="N311" s="47">
        <v>15</v>
      </c>
      <c r="O311" s="47">
        <v>18</v>
      </c>
      <c r="P311" s="47">
        <v>16</v>
      </c>
      <c r="Q311" s="47">
        <v>15</v>
      </c>
      <c r="R311" s="51" t="s">
        <v>3073</v>
      </c>
      <c r="S311" s="47">
        <f t="shared" si="27"/>
        <v>6</v>
      </c>
      <c r="T311" s="47">
        <f t="shared" si="28"/>
        <v>6</v>
      </c>
      <c r="U311" s="51">
        <f t="shared" si="29"/>
        <v>7</v>
      </c>
    </row>
    <row r="312" spans="1:21" ht="30" x14ac:dyDescent="0.25">
      <c r="A312" s="77">
        <v>11</v>
      </c>
      <c r="B312" s="79" t="s">
        <v>2962</v>
      </c>
      <c r="C312" s="46">
        <v>12</v>
      </c>
      <c r="D312" s="46">
        <v>10</v>
      </c>
      <c r="E312" s="46">
        <v>8</v>
      </c>
      <c r="F312" s="47">
        <v>1</v>
      </c>
      <c r="G312" s="47">
        <v>1</v>
      </c>
      <c r="H312" s="47">
        <v>1</v>
      </c>
      <c r="I312" s="47">
        <f t="shared" si="24"/>
        <v>12</v>
      </c>
      <c r="J312" s="47">
        <f t="shared" si="25"/>
        <v>10</v>
      </c>
      <c r="K312" s="51">
        <f t="shared" si="26"/>
        <v>8</v>
      </c>
      <c r="L312" s="47">
        <v>12</v>
      </c>
      <c r="M312" s="47">
        <v>10</v>
      </c>
      <c r="N312" s="47">
        <v>8</v>
      </c>
      <c r="O312" s="47">
        <v>12</v>
      </c>
      <c r="P312" s="47">
        <v>10</v>
      </c>
      <c r="Q312" s="47">
        <v>8</v>
      </c>
      <c r="R312" s="51" t="s">
        <v>15</v>
      </c>
      <c r="S312" s="47">
        <f t="shared" si="27"/>
        <v>0</v>
      </c>
      <c r="T312" s="47">
        <f t="shared" si="28"/>
        <v>0</v>
      </c>
      <c r="U312" s="51">
        <f t="shared" si="29"/>
        <v>0</v>
      </c>
    </row>
    <row r="313" spans="1:21" x14ac:dyDescent="0.25">
      <c r="A313" s="77">
        <v>12</v>
      </c>
      <c r="B313" s="79" t="s">
        <v>3067</v>
      </c>
      <c r="C313" s="46">
        <v>12</v>
      </c>
      <c r="D313" s="46">
        <v>10</v>
      </c>
      <c r="E313" s="46">
        <v>8</v>
      </c>
      <c r="F313" s="47">
        <v>1.4166666666666667</v>
      </c>
      <c r="G313" s="47">
        <v>1</v>
      </c>
      <c r="H313" s="47">
        <v>1</v>
      </c>
      <c r="I313" s="47">
        <f t="shared" si="24"/>
        <v>17</v>
      </c>
      <c r="J313" s="47">
        <f t="shared" si="25"/>
        <v>10</v>
      </c>
      <c r="K313" s="51">
        <f t="shared" si="26"/>
        <v>8</v>
      </c>
      <c r="L313" s="47">
        <v>17</v>
      </c>
      <c r="M313" s="47">
        <v>10</v>
      </c>
      <c r="N313" s="47">
        <v>8</v>
      </c>
      <c r="O313" s="47">
        <v>17</v>
      </c>
      <c r="P313" s="47">
        <v>10</v>
      </c>
      <c r="Q313" s="47">
        <v>8</v>
      </c>
      <c r="R313" s="51" t="s">
        <v>3073</v>
      </c>
      <c r="S313" s="47">
        <f t="shared" si="27"/>
        <v>5</v>
      </c>
      <c r="T313" s="47">
        <f t="shared" si="28"/>
        <v>0</v>
      </c>
      <c r="U313" s="51">
        <f t="shared" si="29"/>
        <v>0</v>
      </c>
    </row>
    <row r="314" spans="1:21" ht="30" x14ac:dyDescent="0.25">
      <c r="A314" s="44" t="s">
        <v>2848</v>
      </c>
      <c r="B314" s="70" t="s">
        <v>3011</v>
      </c>
      <c r="C314" s="46">
        <v>9</v>
      </c>
      <c r="D314" s="46"/>
      <c r="E314" s="46"/>
      <c r="F314" s="47">
        <v>1</v>
      </c>
      <c r="G314" s="47">
        <v>1</v>
      </c>
      <c r="H314" s="47">
        <v>1</v>
      </c>
      <c r="I314" s="47">
        <f t="shared" si="24"/>
        <v>9</v>
      </c>
      <c r="J314" s="47">
        <f t="shared" si="25"/>
        <v>0</v>
      </c>
      <c r="K314" s="51">
        <f t="shared" si="26"/>
        <v>0</v>
      </c>
      <c r="L314" s="47">
        <v>9</v>
      </c>
      <c r="M314" s="47"/>
      <c r="N314" s="47"/>
      <c r="O314" s="47">
        <v>9</v>
      </c>
      <c r="P314" s="47"/>
      <c r="Q314" s="47"/>
      <c r="R314" s="51" t="s">
        <v>15</v>
      </c>
      <c r="S314" s="47">
        <f t="shared" si="27"/>
        <v>0</v>
      </c>
      <c r="T314" s="47">
        <f t="shared" si="28"/>
        <v>0</v>
      </c>
      <c r="U314" s="51">
        <f t="shared" si="29"/>
        <v>0</v>
      </c>
    </row>
  </sheetData>
  <mergeCells count="28">
    <mergeCell ref="B223:D223"/>
    <mergeCell ref="B254:D254"/>
    <mergeCell ref="B263:D263"/>
    <mergeCell ref="B288:D288"/>
    <mergeCell ref="B301:D301"/>
    <mergeCell ref="B146:D146"/>
    <mergeCell ref="B153:D153"/>
    <mergeCell ref="B177:D177"/>
    <mergeCell ref="B185:D185"/>
    <mergeCell ref="B213:D213"/>
    <mergeCell ref="B19:D19"/>
    <mergeCell ref="B28:D28"/>
    <mergeCell ref="B55:D55"/>
    <mergeCell ref="B104:D104"/>
    <mergeCell ref="B115:D115"/>
    <mergeCell ref="R5:R6"/>
    <mergeCell ref="S5:U5"/>
    <mergeCell ref="A1:U1"/>
    <mergeCell ref="A2:U2"/>
    <mergeCell ref="A3:U3"/>
    <mergeCell ref="A5:A6"/>
    <mergeCell ref="B5:B6"/>
    <mergeCell ref="C5:E5"/>
    <mergeCell ref="F5:H5"/>
    <mergeCell ref="I5:K5"/>
    <mergeCell ref="L5:N5"/>
    <mergeCell ref="O5:Q5"/>
    <mergeCell ref="P4:U4"/>
  </mergeCells>
  <pageMargins left="0.53" right="0.28000000000000003" top="0.5" bottom="0.4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Đất ở</vt:lpstr>
      <vt:lpstr>đất nông nghiệp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WIN7VDC</dc:creator>
  <cp:lastModifiedBy>ismail - [2010]</cp:lastModifiedBy>
  <cp:lastPrinted>2019-10-14T04:04:52Z</cp:lastPrinted>
  <dcterms:created xsi:type="dcterms:W3CDTF">2019-09-09T09:08:57Z</dcterms:created>
  <dcterms:modified xsi:type="dcterms:W3CDTF">2019-10-15T02:00:03Z</dcterms:modified>
</cp:coreProperties>
</file>